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userName="fracchiollavalentina" reservationPassword="D2DC"/>
  <workbookPr defaultThemeVersion="124226"/>
  <bookViews>
    <workbookView xWindow="10005" yWindow="-90" windowWidth="10320" windowHeight="10230" tabRatio="604"/>
  </bookViews>
  <sheets>
    <sheet name="ELENCO COLLABORATORI" sheetId="6" r:id="rId1"/>
  </sheets>
  <externalReferences>
    <externalReference r:id="rId2"/>
  </externalReferences>
  <definedNames>
    <definedName name="_xlnm._FilterDatabase" localSheetId="0" hidden="1">'ELENCO COLLABORATORI'!$A$1:$O$201</definedName>
    <definedName name="figura_professionale">'[1]Tabella fig. prof.'!$A$2:$A$14</definedName>
    <definedName name="TIPO">#REF!</definedName>
  </definedNames>
  <calcPr calcId="125725"/>
</workbook>
</file>

<file path=xl/calcChain.xml><?xml version="1.0" encoding="utf-8"?>
<calcChain xmlns="http://schemas.openxmlformats.org/spreadsheetml/2006/main">
  <c r="A100" i="6"/>
  <c r="A12"/>
  <c r="A193"/>
  <c r="A126"/>
  <c r="A113"/>
  <c r="A5"/>
  <c r="A66"/>
  <c r="A143"/>
</calcChain>
</file>

<file path=xl/comments1.xml><?xml version="1.0" encoding="utf-8"?>
<comments xmlns="http://schemas.openxmlformats.org/spreadsheetml/2006/main">
  <authors>
    <author>fracchiollavalentina</author>
  </authors>
  <commentList>
    <comment ref="H111" authorId="0">
      <text>
        <r>
          <rPr>
            <b/>
            <sz val="8"/>
            <color indexed="81"/>
            <rFont val="Tahoma"/>
            <family val="2"/>
          </rPr>
          <t>fracchiollavalentina:</t>
        </r>
        <r>
          <rPr>
            <sz val="8"/>
            <color indexed="81"/>
            <rFont val="Tahoma"/>
            <family val="2"/>
          </rPr>
          <t xml:space="preserve">
BPE dell’esercizio 2021 per € 11.250,00
la restante quota parte sarà ricompresa nel BPE dell’anno 2022</t>
        </r>
      </text>
    </comment>
    <comment ref="H147" authorId="0">
      <text>
        <r>
          <rPr>
            <b/>
            <sz val="8"/>
            <color indexed="81"/>
            <rFont val="Tahoma"/>
            <family val="2"/>
          </rPr>
          <t>fracchiollavalentina:</t>
        </r>
        <r>
          <rPr>
            <sz val="8"/>
            <color indexed="81"/>
            <rFont val="Tahoma"/>
            <family val="2"/>
          </rPr>
          <t xml:space="preserve">
€ 976 per Audit fino ad un massimo di 18 giornate</t>
        </r>
      </text>
    </comment>
  </commentList>
</comments>
</file>

<file path=xl/sharedStrings.xml><?xml version="1.0" encoding="utf-8"?>
<sst xmlns="http://schemas.openxmlformats.org/spreadsheetml/2006/main" count="1853" uniqueCount="1011">
  <si>
    <t>COGNOME</t>
  </si>
  <si>
    <t>NOME</t>
  </si>
  <si>
    <t>TIPO</t>
  </si>
  <si>
    <t>DATA INIZIO</t>
  </si>
  <si>
    <t>DATA FINE</t>
  </si>
  <si>
    <t>NUMERO PROVVEDIMENTO</t>
  </si>
  <si>
    <t>DATA PROVV.TO</t>
  </si>
  <si>
    <t>PROGETTO/OGGETTO</t>
  </si>
  <si>
    <t>VERIFICA CONFLITTO DI INTERESSI</t>
  </si>
  <si>
    <t>MATR</t>
  </si>
  <si>
    <t>COMPONENETE VARIABILE COMPENSO</t>
  </si>
  <si>
    <r>
      <t xml:space="preserve">COMPENSO LORDO 
</t>
    </r>
    <r>
      <rPr>
        <i/>
        <sz val="10"/>
        <rFont val="Calibri"/>
        <family val="2"/>
        <scheme val="minor"/>
      </rPr>
      <t>(riferito intero periodo)</t>
    </r>
  </si>
  <si>
    <t>SVOLGIMENTO DI INCARICHI O TITOLARITÀ DI CARICHE IN ENTI DI DIRITTO PRIVATO REGOLATI O FINANZIATI DALLA PUBBLICA AMMINISTRAZIONE O SVOLGIMENTO DI ATTIVITÀ PROFESSIONALI</t>
  </si>
  <si>
    <t>SÌ</t>
  </si>
  <si>
    <t>SUPPORTO CAMPAGNA VACCINALE</t>
  </si>
  <si>
    <t>TITOLO GRATUITO</t>
  </si>
  <si>
    <t>ADDANTE</t>
  </si>
  <si>
    <t>MICHELE</t>
  </si>
  <si>
    <t>COLLABORAZIONE PROFESSIONALE</t>
  </si>
  <si>
    <t>DIPONCEMA DI 4565227</t>
  </si>
  <si>
    <t xml:space="preserve">NO </t>
  </si>
  <si>
    <t>ADDIS</t>
  </si>
  <si>
    <t>ALESSANDRO MICHELE</t>
  </si>
  <si>
    <t>DRAST DI 4511070</t>
  </si>
  <si>
    <t>ADDUCI</t>
  </si>
  <si>
    <t>ANNARITA</t>
  </si>
  <si>
    <t>AGNELLI</t>
  </si>
  <si>
    <t>LUCA</t>
  </si>
  <si>
    <t>ALESSANDRO</t>
  </si>
  <si>
    <t>OMBRETTA FRANCESCA</t>
  </si>
  <si>
    <t>DIP_RAD DI 4531737</t>
  </si>
  <si>
    <t>ALFIERI</t>
  </si>
  <si>
    <t>SARA</t>
  </si>
  <si>
    <t>DIPACRIT 4463944</t>
  </si>
  <si>
    <t>ALIPRANDI</t>
  </si>
  <si>
    <t>ELENA</t>
  </si>
  <si>
    <t xml:space="preserve">FARM DI 4347692 </t>
  </si>
  <si>
    <t>FONDI DI TERZI</t>
  </si>
  <si>
    <t>ALLEGRI</t>
  </si>
  <si>
    <t>FLAVIO MARIO UMBERTO</t>
  </si>
  <si>
    <t>COLLABORAZIONE A TITOLO GRATUITO</t>
  </si>
  <si>
    <t>DET N. 135</t>
  </si>
  <si>
    <t>NO</t>
  </si>
  <si>
    <t>ANTISTA</t>
  </si>
  <si>
    <t>MARIA</t>
  </si>
  <si>
    <t>ANTONICELLI</t>
  </si>
  <si>
    <t>ALBERTO</t>
  </si>
  <si>
    <t>DIPONCEMA DI 4584645</t>
  </si>
  <si>
    <t>LAURA</t>
  </si>
  <si>
    <t>ARGIROFFI</t>
  </si>
  <si>
    <t>GIOVANNI</t>
  </si>
  <si>
    <t>DIP_RAD DI 4519089</t>
  </si>
  <si>
    <t>BALLERINI</t>
  </si>
  <si>
    <t>VERONICA</t>
  </si>
  <si>
    <t>DIP_CHIR DI 4512344</t>
  </si>
  <si>
    <t>ANGELICA</t>
  </si>
  <si>
    <t>40€/ora</t>
  </si>
  <si>
    <t>BARBARA</t>
  </si>
  <si>
    <t>BELLARDITA</t>
  </si>
  <si>
    <t>LARA</t>
  </si>
  <si>
    <t>PRP DI 4542847</t>
  </si>
  <si>
    <t>BENENATI</t>
  </si>
  <si>
    <t>SALVATORE</t>
  </si>
  <si>
    <t>comprensivo del compenso massimo di € 4.787,79  disponibilità e gestione domiciliare</t>
  </si>
  <si>
    <t>DIPACRIT DI 4520568</t>
  </si>
  <si>
    <t>F.DI ISTITUZIONALI - ASSISTENZA</t>
  </si>
  <si>
    <t>BERGAMASCHI</t>
  </si>
  <si>
    <t>BERTOLI</t>
  </si>
  <si>
    <t>FARM DI 4433768</t>
  </si>
  <si>
    <t>BERTOLINA</t>
  </si>
  <si>
    <t>FRANCESCA</t>
  </si>
  <si>
    <t>DIP_CHIR DI 4521593</t>
  </si>
  <si>
    <t>BIAMONTE</t>
  </si>
  <si>
    <t>LAVINIA</t>
  </si>
  <si>
    <t>DSC DI 4510061</t>
  </si>
  <si>
    <t>BISOGNO</t>
  </si>
  <si>
    <t>ILARIA</t>
  </si>
  <si>
    <t>DSC DI 4510055</t>
  </si>
  <si>
    <t>BOSCO</t>
  </si>
  <si>
    <t>MARIA FRANCESCA</t>
  </si>
  <si>
    <t>DIPONCEMA DI 4561887</t>
  </si>
  <si>
    <t>BOVOLENTA</t>
  </si>
  <si>
    <t>CHIARA</t>
  </si>
  <si>
    <t>BRAMBILLA</t>
  </si>
  <si>
    <t>MARTA</t>
  </si>
  <si>
    <t>DIPONCEMA 4503764</t>
  </si>
  <si>
    <t>BRASINI</t>
  </si>
  <si>
    <t>BENEDETTA</t>
  </si>
  <si>
    <t>DIPACRIT 4455315</t>
  </si>
  <si>
    <t>FEDERICA</t>
  </si>
  <si>
    <t>BUONOMENNA</t>
  </si>
  <si>
    <t>CIRIACO</t>
  </si>
  <si>
    <t>DIP_RAD DI 4498979</t>
  </si>
  <si>
    <t>CAGNAZZO</t>
  </si>
  <si>
    <t>CELESTE</t>
  </si>
  <si>
    <t>DIPONCEMA DI 4135681</t>
  </si>
  <si>
    <t>CALDERARA</t>
  </si>
  <si>
    <t>CLAUDIA</t>
  </si>
  <si>
    <t>DET. N. 68DG</t>
  </si>
  <si>
    <t>CAMPA</t>
  </si>
  <si>
    <t>TIZIANA</t>
  </si>
  <si>
    <t>comprensivo del compenso massimo di 8016,00 disponibilità e gestione domiciliare</t>
  </si>
  <si>
    <t>DIPACRIT DI 4520554</t>
  </si>
  <si>
    <t>CAPUTO</t>
  </si>
  <si>
    <t>MARIANGELA</t>
  </si>
  <si>
    <t>fino ad un massimo € 8.016 per disponibilità</t>
  </si>
  <si>
    <t>DIPACRIT DI 4587068</t>
  </si>
  <si>
    <t>CARBONE</t>
  </si>
  <si>
    <t>ALESSANDRA</t>
  </si>
  <si>
    <t xml:space="preserve">DSC DI 4585720 </t>
  </si>
  <si>
    <t>SPERIMENTAZIONI CLINICHE</t>
  </si>
  <si>
    <t>CASADEI</t>
  </si>
  <si>
    <t>MARIA GRAZIA</t>
  </si>
  <si>
    <t>DIP_CHIR DI 4523522</t>
  </si>
  <si>
    <t>CASANOVA</t>
  </si>
  <si>
    <t>DIP_RAD DI 4523582</t>
  </si>
  <si>
    <t>CASSISI</t>
  </si>
  <si>
    <t>DIP_PAT 4501494</t>
  </si>
  <si>
    <t>CATALDO</t>
  </si>
  <si>
    <t>ERIKA</t>
  </si>
  <si>
    <t>FARM DI 4533584</t>
  </si>
  <si>
    <t>CAVALIERI</t>
  </si>
  <si>
    <t>STEFANO</t>
  </si>
  <si>
    <t>CAVALLERI</t>
  </si>
  <si>
    <t>TOMMASO</t>
  </si>
  <si>
    <t>DIP_CHIR DI 4525237</t>
  </si>
  <si>
    <t>CHINOTTI</t>
  </si>
  <si>
    <t>FARM DI 4533463</t>
  </si>
  <si>
    <t>CISLAGHI</t>
  </si>
  <si>
    <t>GIAN LUIGI</t>
  </si>
  <si>
    <t>CLAVENNA</t>
  </si>
  <si>
    <t>DANIELA MARIA ELENA</t>
  </si>
  <si>
    <t>DIP_PAT DI 4509400</t>
  </si>
  <si>
    <t>COLANGELO</t>
  </si>
  <si>
    <t>GLORIA</t>
  </si>
  <si>
    <t>DIPONCEMA DI 4509296</t>
  </si>
  <si>
    <t>COLOMBO</t>
  </si>
  <si>
    <t>DSC DI 4525848</t>
  </si>
  <si>
    <t>CONTE</t>
  </si>
  <si>
    <t>ANDREA</t>
  </si>
  <si>
    <t>DIP_CHIR 4476711</t>
  </si>
  <si>
    <t>COSENTINO</t>
  </si>
  <si>
    <t>PAOLA</t>
  </si>
  <si>
    <t>CRISAFULLI</t>
  </si>
  <si>
    <t>VALENTINA</t>
  </si>
  <si>
    <t>DIP_PAT DI 4578623</t>
  </si>
  <si>
    <t>B46C17000260001 - SVILUPPO DI UN ANTICORPO MONOCLONALE DENOMINATO MEN1309 DIRETTO CONTRO L'ANTIGENE LY75 IPER-ESPRESSO IN DIVERSI TIPI DI TUMORE</t>
  </si>
  <si>
    <t>CRISCUOLO</t>
  </si>
  <si>
    <t>ELEONORA</t>
  </si>
  <si>
    <t>DIPACRIT DI 4558151</t>
  </si>
  <si>
    <t>AIL MILANO</t>
  </si>
  <si>
    <t>DAIDONE</t>
  </si>
  <si>
    <t>DET N. 585DG</t>
  </si>
  <si>
    <t>DE ANGELIS</t>
  </si>
  <si>
    <t>DIP_RAD DI 4515657</t>
  </si>
  <si>
    <t>DE FEO</t>
  </si>
  <si>
    <t>GIULIA</t>
  </si>
  <si>
    <t>DIPONCEMA DI 4509954</t>
  </si>
  <si>
    <t>DE LUCA</t>
  </si>
  <si>
    <t>IDA</t>
  </si>
  <si>
    <t>DIPONCEMA DI 4558890</t>
  </si>
  <si>
    <t>OBLAZIONI</t>
  </si>
  <si>
    <t>PER UN SENTIRE CONDIVISO</t>
  </si>
  <si>
    <t>DE TOMA</t>
  </si>
  <si>
    <t>DIPONCEMA DI 4521795</t>
  </si>
  <si>
    <t>DEL VECCHIO</t>
  </si>
  <si>
    <t>FARM DI 4601044</t>
  </si>
  <si>
    <t>D'ELIA</t>
  </si>
  <si>
    <t>DSC DI 4578762</t>
  </si>
  <si>
    <t>RESIDUO RICERCA CORRENTE</t>
  </si>
  <si>
    <t>DELLA PORTA</t>
  </si>
  <si>
    <t>ROBERTA</t>
  </si>
  <si>
    <t>AGL DI 4471762</t>
  </si>
  <si>
    <t xml:space="preserve">DELLE CURTI </t>
  </si>
  <si>
    <t>CLELIA TERESA</t>
  </si>
  <si>
    <t>DIP_RAD 4490785</t>
  </si>
  <si>
    <t>GIORGIA</t>
  </si>
  <si>
    <t>DI MAURO</t>
  </si>
  <si>
    <t>ROSA MARIA</t>
  </si>
  <si>
    <t>DSC 4453884</t>
  </si>
  <si>
    <t>DI NUCCI</t>
  </si>
  <si>
    <t>AGNESE</t>
  </si>
  <si>
    <t>DSC DI 4554500</t>
  </si>
  <si>
    <t>RICERCA CORRENTE</t>
  </si>
  <si>
    <t>DJOKIC</t>
  </si>
  <si>
    <t>MARINA</t>
  </si>
  <si>
    <t>DONEGANI</t>
  </si>
  <si>
    <t>SIMONA</t>
  </si>
  <si>
    <t>DUMITRASCU</t>
  </si>
  <si>
    <t>ANDRA DIANA</t>
  </si>
  <si>
    <t>DIPONCEMA DI 4524614</t>
  </si>
  <si>
    <t>FABBRONI</t>
  </si>
  <si>
    <t>DIPONCEMA DI 4479539</t>
  </si>
  <si>
    <t>STUDIO CLINICO INT 133/18</t>
  </si>
  <si>
    <t>FABIANO</t>
  </si>
  <si>
    <t>DIPONCEMA 4480645</t>
  </si>
  <si>
    <t>FEDELI</t>
  </si>
  <si>
    <t>TTO DI 4597287</t>
  </si>
  <si>
    <t>FERRARA</t>
  </si>
  <si>
    <t>DSC DI 4576499</t>
  </si>
  <si>
    <t>FONDI PSR - STUDIO CITADEL 203</t>
  </si>
  <si>
    <t>FERRARI</t>
  </si>
  <si>
    <t>ELEONORA GIUSEPPINA ANGELA</t>
  </si>
  <si>
    <t>FARM DI 4360719</t>
  </si>
  <si>
    <t>FLEMING</t>
  </si>
  <si>
    <t>JOANNE MARY</t>
  </si>
  <si>
    <t>DIPONCEMA DI 4565955</t>
  </si>
  <si>
    <t>FRANCUCCI</t>
  </si>
  <si>
    <t>BIANCA MARIA</t>
  </si>
  <si>
    <t>DSCCE DI 4258521</t>
  </si>
  <si>
    <t>FREZZA</t>
  </si>
  <si>
    <t>ANNA MARIA</t>
  </si>
  <si>
    <t>FRIGERIO</t>
  </si>
  <si>
    <t>DRAST 4495355</t>
  </si>
  <si>
    <t>FUCA'</t>
  </si>
  <si>
    <t>DIPONCEMA 4489562</t>
  </si>
  <si>
    <t>FUOCO</t>
  </si>
  <si>
    <t>DIP_RAD 4505397</t>
  </si>
  <si>
    <t>FUSETTI</t>
  </si>
  <si>
    <t>VIVIANA</t>
  </si>
  <si>
    <t>DIPACRIT DI 4583388</t>
  </si>
  <si>
    <t>MDCC - LINEA 3</t>
  </si>
  <si>
    <t>GALEONE</t>
  </si>
  <si>
    <t>CARLOTTA</t>
  </si>
  <si>
    <t>DIPONCEMA DI 4596728</t>
  </si>
  <si>
    <t>5XMILLE FONDI A DISPOSIZIONE DIPARTIMENTO</t>
  </si>
  <si>
    <t>GALLI</t>
  </si>
  <si>
    <t>DIPONCEMA DI 4521798</t>
  </si>
  <si>
    <t>STEFANO SIMONE</t>
  </si>
  <si>
    <t>RUeRS DI 4446097</t>
  </si>
  <si>
    <t>GARANZINI</t>
  </si>
  <si>
    <t>ENRICO MATTEO</t>
  </si>
  <si>
    <t>DIP_RAD DI 4515633</t>
  </si>
  <si>
    <t>GATTA</t>
  </si>
  <si>
    <t>GEMMA</t>
  </si>
  <si>
    <t>GATTUSO</t>
  </si>
  <si>
    <t>GIOVANNA</t>
  </si>
  <si>
    <t>DIPONCEMA DI 4398242</t>
  </si>
  <si>
    <t>CECILIA</t>
  </si>
  <si>
    <t>GIANNì</t>
  </si>
  <si>
    <t>DIPONCEMA DI 4523384</t>
  </si>
  <si>
    <t>GIANNINI</t>
  </si>
  <si>
    <t>LORENZO</t>
  </si>
  <si>
    <t>DIP_CHIR DI 4529352</t>
  </si>
  <si>
    <t>GIOSCIO</t>
  </si>
  <si>
    <t>ELIANA</t>
  </si>
  <si>
    <t>PRP DI 4470758</t>
  </si>
  <si>
    <t xml:space="preserve">GRAMPA </t>
  </si>
  <si>
    <t>PAOLO</t>
  </si>
  <si>
    <t>GRECO</t>
  </si>
  <si>
    <t>MARGHERITA</t>
  </si>
  <si>
    <t>GRONCHI</t>
  </si>
  <si>
    <t>DIP_CHIR DI 4510288</t>
  </si>
  <si>
    <t>GUADALUPI</t>
  </si>
  <si>
    <t xml:space="preserve">GUIDONI </t>
  </si>
  <si>
    <t>FRANCESCO</t>
  </si>
  <si>
    <t>JACOMELLI</t>
  </si>
  <si>
    <t>CLAUDIO</t>
  </si>
  <si>
    <t>JANCE</t>
  </si>
  <si>
    <t>BLERINA</t>
  </si>
  <si>
    <t>DIP_PAT DI 4547995</t>
  </si>
  <si>
    <t>LANINI</t>
  </si>
  <si>
    <t>BEATRICE</t>
  </si>
  <si>
    <t>DIPONCEMA DI 4505820</t>
  </si>
  <si>
    <t>LAURIA PANTANO</t>
  </si>
  <si>
    <t>FARM DI 4529217</t>
  </si>
  <si>
    <t>LEDDA</t>
  </si>
  <si>
    <t>ROBERTA EUFRASIA</t>
  </si>
  <si>
    <t>DIP_CHIR 4489586</t>
  </si>
  <si>
    <t>COMMISSIONE EUROPEA HORIZON 2020</t>
  </si>
  <si>
    <t>LENOCI</t>
  </si>
  <si>
    <t>GAETANO LUIGI</t>
  </si>
  <si>
    <t>DIPONCEMA DI 4589646</t>
  </si>
  <si>
    <t>FONDI A DISPOSIZIONE DEL DIPARTIMENTO - AIRC</t>
  </si>
  <si>
    <t>LEVA</t>
  </si>
  <si>
    <t>LEVATI</t>
  </si>
  <si>
    <t>GIORGIA VIRGINIA</t>
  </si>
  <si>
    <t>DIPONCEMA DI 4540652</t>
  </si>
  <si>
    <t>LONGO</t>
  </si>
  <si>
    <t>DSC DI 4551326</t>
  </si>
  <si>
    <t>LUALDI</t>
  </si>
  <si>
    <t>MANUELA</t>
  </si>
  <si>
    <t>DIP_RAD DI 4567241</t>
  </si>
  <si>
    <t>LUNARDI</t>
  </si>
  <si>
    <t>SIMONE</t>
  </si>
  <si>
    <t>F.DI ISTITUZ. ASSISTENZA - PROGETTO RETE HOSPICE</t>
  </si>
  <si>
    <t>MAGNI</t>
  </si>
  <si>
    <t>DIPACRIT DI 4520559</t>
  </si>
  <si>
    <t>MANCINI</t>
  </si>
  <si>
    <t>ELISABETTA</t>
  </si>
  <si>
    <t>CDG DI 4537706</t>
  </si>
  <si>
    <t>MANDELLI</t>
  </si>
  <si>
    <t>DIPACRIT DI 4520574</t>
  </si>
  <si>
    <t>MANOCCHIO</t>
  </si>
  <si>
    <t>ANTONELLO</t>
  </si>
  <si>
    <t>DSC DI 4588414</t>
  </si>
  <si>
    <t>STUDI CLINICI</t>
  </si>
  <si>
    <t>MANOLOVA SIMEONOVA</t>
  </si>
  <si>
    <t>MARIANA</t>
  </si>
  <si>
    <t>MARINO</t>
  </si>
  <si>
    <t>MORENO BRUNO</t>
  </si>
  <si>
    <t>DIP_RAD DI 4599473</t>
  </si>
  <si>
    <t>MARROCCO</t>
  </si>
  <si>
    <t>DSC DI 4576490</t>
  </si>
  <si>
    <t>FONDI PSR</t>
  </si>
  <si>
    <t>MASCI</t>
  </si>
  <si>
    <t>ENZO</t>
  </si>
  <si>
    <t>DET N. 578DG</t>
  </si>
  <si>
    <t xml:space="preserve">MASCIA </t>
  </si>
  <si>
    <t>ANNA GLORIA</t>
  </si>
  <si>
    <t>DIP_PAT DI 4481413</t>
  </si>
  <si>
    <t>MOELLER</t>
  </si>
  <si>
    <t>IRIS STEPHANIE</t>
  </si>
  <si>
    <t>DSC 4489077</t>
  </si>
  <si>
    <t>MONACO</t>
  </si>
  <si>
    <t>FABIOLA</t>
  </si>
  <si>
    <t>DIP_PAT DI 4541622</t>
  </si>
  <si>
    <t>MONDINI</t>
  </si>
  <si>
    <t>IRENE</t>
  </si>
  <si>
    <t>DIPONCEMA DI 4569203</t>
  </si>
  <si>
    <t>COVID 19 SCREENING OPTIMIZATION IN CANCER PATIENTS</t>
  </si>
  <si>
    <t xml:space="preserve">MONTI </t>
  </si>
  <si>
    <t>MASSIMO FABIO</t>
  </si>
  <si>
    <t>DIPACRIT DI 4520551</t>
  </si>
  <si>
    <t>NUZZOLESE</t>
  </si>
  <si>
    <t>IMPERIA</t>
  </si>
  <si>
    <t>OCCHIPINTI</t>
  </si>
  <si>
    <t>MARIO</t>
  </si>
  <si>
    <t>DIPONCEMA 4503788</t>
  </si>
  <si>
    <t>OLIVERIO</t>
  </si>
  <si>
    <t>ANDREINA</t>
  </si>
  <si>
    <t>PALAZZO</t>
  </si>
  <si>
    <t>DSC DI 4510049</t>
  </si>
  <si>
    <t>PALERMO</t>
  </si>
  <si>
    <t>MARIA FEDERICA</t>
  </si>
  <si>
    <t>DSC 4477610</t>
  </si>
  <si>
    <t>PALLADINO</t>
  </si>
  <si>
    <t>ANGELO</t>
  </si>
  <si>
    <t>DSC DI 4506738</t>
  </si>
  <si>
    <t>PALLOTTI</t>
  </si>
  <si>
    <t>DIP_RAD DI 4563772</t>
  </si>
  <si>
    <t>PAPPARELLA</t>
  </si>
  <si>
    <t>MANUEL</t>
  </si>
  <si>
    <t>DSC DI 4580585</t>
  </si>
  <si>
    <t>PARASOLE</t>
  </si>
  <si>
    <t>DIPONCEMA DI 4431224</t>
  </si>
  <si>
    <t>AIRC IG 23573, INT 106/16</t>
  </si>
  <si>
    <t>PEZZERA</t>
  </si>
  <si>
    <t>DANIELE</t>
  </si>
  <si>
    <t>DIPACRIT DI 4520571</t>
  </si>
  <si>
    <t>ANNA</t>
  </si>
  <si>
    <t>PIGNI</t>
  </si>
  <si>
    <t>DIPACRIT DI 4554624</t>
  </si>
  <si>
    <t>PINASI</t>
  </si>
  <si>
    <t>CRISTINA</t>
  </si>
  <si>
    <t>PISANI</t>
  </si>
  <si>
    <t>PRP DI 4568808</t>
  </si>
  <si>
    <t>RAD PRECISE - ERAPERMED FRRB</t>
  </si>
  <si>
    <t>PIVA</t>
  </si>
  <si>
    <t>LUIGI</t>
  </si>
  <si>
    <t>DIP_CHIR DI 4507488</t>
  </si>
  <si>
    <t>PRELAJ</t>
  </si>
  <si>
    <t>ARSELA</t>
  </si>
  <si>
    <t>DIPONCEMA DI 4206258</t>
  </si>
  <si>
    <t>PRINZI</t>
  </si>
  <si>
    <t>NATALIE</t>
  </si>
  <si>
    <t>PRISCIANDARO</t>
  </si>
  <si>
    <t>DIPONCEMA 4489565</t>
  </si>
  <si>
    <t>PROVENZANO</t>
  </si>
  <si>
    <t>DIPONCEMA DI 4528515</t>
  </si>
  <si>
    <t>RAIMONDI</t>
  </si>
  <si>
    <t>DIPONCEMA 4489575</t>
  </si>
  <si>
    <t>RAO</t>
  </si>
  <si>
    <t xml:space="preserve">DSC DI 4583675 </t>
  </si>
  <si>
    <t>RASO</t>
  </si>
  <si>
    <t>MARIO ZENO</t>
  </si>
  <si>
    <t>DIP_CHIR DI 4519782</t>
  </si>
  <si>
    <t>REA</t>
  </si>
  <si>
    <t>CARMEN GIUSY</t>
  </si>
  <si>
    <t>DIPONCEMA DI 4520464</t>
  </si>
  <si>
    <t>RIVA</t>
  </si>
  <si>
    <t>ENRICO ROBERTO GIORGIO</t>
  </si>
  <si>
    <t>DIPONCEMA DI 4464267</t>
  </si>
  <si>
    <t>RIZZO</t>
  </si>
  <si>
    <t>DSCCE DI 4532828</t>
  </si>
  <si>
    <t>RIZZUTI</t>
  </si>
  <si>
    <t>MICHELA</t>
  </si>
  <si>
    <t>DSC DI 4510052</t>
  </si>
  <si>
    <t>ROSSETTI</t>
  </si>
  <si>
    <t>EDOARDO</t>
  </si>
  <si>
    <t>DIPACRIT DI 4520562</t>
  </si>
  <si>
    <t>ROSU</t>
  </si>
  <si>
    <t>MONA IOLANDA</t>
  </si>
  <si>
    <t>DIPACRIT DI 4520565</t>
  </si>
  <si>
    <t>RUGGIRELLO</t>
  </si>
  <si>
    <t>RUSSO</t>
  </si>
  <si>
    <t>GIUSY</t>
  </si>
  <si>
    <t>DSC DI 4506747</t>
  </si>
  <si>
    <t>DIPONCEMA DI 4597010</t>
  </si>
  <si>
    <t>AIRC - FONDI DIPARTIMENTO</t>
  </si>
  <si>
    <t>SABIA</t>
  </si>
  <si>
    <t>SANFILIPPO</t>
  </si>
  <si>
    <t>DIPONCEMA DI 4537633</t>
  </si>
  <si>
    <t>SCOAZEC</t>
  </si>
  <si>
    <t>DSC DI 4408116</t>
  </si>
  <si>
    <t>SCOPPIO</t>
  </si>
  <si>
    <t>BIANCAMARIA</t>
  </si>
  <si>
    <t>DIP_CHIR DI 4521184</t>
  </si>
  <si>
    <t>SEPE</t>
  </si>
  <si>
    <t>PIERANGELA</t>
  </si>
  <si>
    <t>DIPONCEMA 4489568</t>
  </si>
  <si>
    <t>SERAFINI</t>
  </si>
  <si>
    <t>ANTONIO</t>
  </si>
  <si>
    <t>FARM DI 4368153</t>
  </si>
  <si>
    <t>SERGENTI</t>
  </si>
  <si>
    <t>JESSICA</t>
  </si>
  <si>
    <t>DIP_CHIR DI 4530394</t>
  </si>
  <si>
    <t>SIGNORONI</t>
  </si>
  <si>
    <t>DSC DI 4537488</t>
  </si>
  <si>
    <t>SIMONETTI</t>
  </si>
  <si>
    <t>FABIO</t>
  </si>
  <si>
    <t>DM DI 4520159</t>
  </si>
  <si>
    <t>SIRONI</t>
  </si>
  <si>
    <t>DIPONCEMA 4490168</t>
  </si>
  <si>
    <t>SORRENTINO</t>
  </si>
  <si>
    <t>DILETTA</t>
  </si>
  <si>
    <t>DSC DI 4554509</t>
  </si>
  <si>
    <t>DIP_CHIR DI 4536826</t>
  </si>
  <si>
    <t>TIMARANI</t>
  </si>
  <si>
    <t>MARTINA</t>
  </si>
  <si>
    <t>DIPACRIT DI 4441396</t>
  </si>
  <si>
    <t>LUISA</t>
  </si>
  <si>
    <t>TOUSSOUN</t>
  </si>
  <si>
    <t>GIACOBBE</t>
  </si>
  <si>
    <t>DM DI 4523779</t>
  </si>
  <si>
    <t>TRESOLDI</t>
  </si>
  <si>
    <t>TRONNOLONE</t>
  </si>
  <si>
    <t>LIDIA</t>
  </si>
  <si>
    <t>DIP_RAD DI 4547225</t>
  </si>
  <si>
    <t>TRUSSARDO</t>
  </si>
  <si>
    <t>VANDONI</t>
  </si>
  <si>
    <t>VELA</t>
  </si>
  <si>
    <t>DIPONCEMA DI 4524611</t>
  </si>
  <si>
    <t>VERNIERI</t>
  </si>
  <si>
    <t>DIPONCEMA DI 4521770</t>
  </si>
  <si>
    <t>VIELMI</t>
  </si>
  <si>
    <t>CHIARA COSTANZA</t>
  </si>
  <si>
    <t>VIGORITO</t>
  </si>
  <si>
    <t>RAFFAELLA</t>
  </si>
  <si>
    <t>DIP_RAD DI 4515609</t>
  </si>
  <si>
    <t>VILLARINI</t>
  </si>
  <si>
    <t>VISAGGIO</t>
  </si>
  <si>
    <t>MARCO</t>
  </si>
  <si>
    <t>DIP_CHIR DI 4519839</t>
  </si>
  <si>
    <t>ZAFFARONI</t>
  </si>
  <si>
    <t>DANIELA</t>
  </si>
  <si>
    <t>DIPONCEMA DI 4565979</t>
  </si>
  <si>
    <t>ZANENGA</t>
  </si>
  <si>
    <t>LUCREZIA</t>
  </si>
  <si>
    <t>DIPONCEMA 4503754</t>
  </si>
  <si>
    <t>ZAPPATA</t>
  </si>
  <si>
    <t>SIMONETTA</t>
  </si>
  <si>
    <t>DIPACRIT DI 4587074</t>
  </si>
  <si>
    <t>ZIMATORE</t>
  </si>
  <si>
    <t>MATTEO</t>
  </si>
  <si>
    <t>DIPONCEMA DI 4509243</t>
  </si>
  <si>
    <t>COLLABORAZIONE COORDINATA E CONTINUATIVA</t>
  </si>
  <si>
    <t>AMBROSINI</t>
  </si>
  <si>
    <t>MARASCO</t>
  </si>
  <si>
    <t>VINCENZO</t>
  </si>
  <si>
    <t>ZANELLA</t>
  </si>
  <si>
    <t>CATERINA</t>
  </si>
  <si>
    <t>STUDIO DI FASE III CON TRABECTEDINA VERSUS LA MIGLIOR SCELTA TERAPEUTICA IN RECIDIVA DI TUMORE OCVARICO, PERITONEALE PRIMARIO O TUBE DI FALLOPPIO IN PAZIENTI BRCA MUTATE O BRCANESS (MITO23)</t>
  </si>
  <si>
    <t>Sostegno psicologico clinico a pazienti e genitori e attività di ricerca presso la SC Pediatria Oncologica</t>
  </si>
  <si>
    <t xml:space="preserve">SMART EXPERIMENTAL CANCER MEDICINE TRIALS ENABLED </t>
  </si>
  <si>
    <t>ASSISTENZA E RICERCA PSICOLOGICA PER I PAZIENTI ONCOLOGICI</t>
  </si>
  <si>
    <t xml:space="preserve">VALIDAZIONE E DISPENSAZIONE CON VERIFICA DEI CRITERI DEI PROTOCOLLI STUDIO SPECIFICI DI FARMACI IN TRAL CLINICI DI FASE I,II, III, E IV, E ALLESTIMENTO DEGLI STESSI REALIZZATI SU MODELLI ROBOTIZZATI ED AD ALTA INFORMATIZZAZIONE  </t>
  </si>
  <si>
    <t>ASSISTENZA DOMICILIARE SPECIALISTICA DI CURE PALLIATIVE IN RACCORDO CON I SERVIZI INTRAOSPEDALIERI</t>
  </si>
  <si>
    <t>ASSISTENZA E CURA DI PAZIENTI PEDIATRICI AFFETTI DA NEOLPASIA MALIGNA NELL'AMBITO DI STUDI DI FASE I PER LO SVILUPPO DI NUOVI FARMACI</t>
  </si>
  <si>
    <t>PROGETTO MONTABONE - NUOVE TERAPIE IN ONCOLOGIA MEDICA</t>
  </si>
  <si>
    <t>4 - IN THE LUNG RUN: TOWARDS INDIVIDUALLY TAILORED INVITATIONS, SCREENING INTERVAL AND INTEGRATED COMORBIDITY REDUCING STRATEGIES IN LUNG CANCER SCREENING</t>
  </si>
  <si>
    <t xml:space="preserve">TRATTAMENTO DI COMBINAZIONE CON NIVOLUMAB, IPILIMUMAB E TEMOZOLOMIDE IN PAZIENTI CON CARCINOMA DEL COLON-RETTO METASTATICO (MCRC) CON MICROCRITSTALLI STABILI (MSS) ED MGMT SILENZIATO: STUDIO MAYA </t>
  </si>
  <si>
    <t>ASSISTENZA INFERMIERISTICA STRUMENTISTA</t>
  </si>
  <si>
    <t>SVILUPPO-EUROPEAN PALLIATIVE CARE RESEARCH CENTER MILANO - PER QUANTO RIGUARDA LE ATTIVITA' CLINICHE E DI RICERCA SULLE CURE PALLIATIVE E LA TERAPIA DEL DOLORE
ASSISTENZA DOMICILIARE SPECIALISTICA DI CURE PALLIATIVE IN RACCORDO CON I SEVRIZI INTRAOSPEDALIERI</t>
  </si>
  <si>
    <t>SUPPORTO SEGRETERIALE, AMMINISTRATIVO E CONTABILE PER GLI STUDI CLINICI CONTROLLATI E PER I PROTOCOLLI DI RICERCA IN ONCOLOGIA CHIRURGIA E GINECOLOGIA</t>
  </si>
  <si>
    <t>PRODUZIONE DI RADIOFARMACI PER L'ESECUZIONE DI ESAMI PET/TC NEGLI STUDI CLINICI, NELLE SPERIMENTAZIONI E NEI PROTOCOLLI DI RICERCA DELLA FONDAZIONE</t>
  </si>
  <si>
    <t>Ottimizzazione dei trattamenti medici nei tumori della testa e del collo: assistenza, ricerca clinica e ricerca traslazionale</t>
  </si>
  <si>
    <t>USO DI TECNICHE SHIATSU SUI PAZIENTI DEGENTI IN HOSPICE</t>
  </si>
  <si>
    <t>DIAGNOSTICA CITOLOGICA DEI PAP-TEST</t>
  </si>
  <si>
    <t>EMERGENZA COVID 19 IN LOMBARDIA: IMPATTO SUL BENESSERE PSICO-FISICO E SPIRITUALE DEI PAZIENTI ONCOLOGICI AFFERENTI ALLE CURE DI SUPPORTO PRESSO L'ISTITUTO NAZIONALE DEI TUMORI DI MILANO VS POPOLAZIONE GENERALE</t>
  </si>
  <si>
    <t xml:space="preserve">STUDIO DI FASE II STUDY TO TEST PEMBROLIZUMAB (MK . 3475) IN FIRST LINE TRATMENT OF ADVANCED NSCLC PATINETS WITH PD-L1 LOW TUMORS - PEOPLE TRIAL </t>
  </si>
  <si>
    <t>FRARMACIA DELLE TERAPIE DOMICILIARI: DISPENSAZIONE E VERIFICA DELLA APPROPRIATEZZA PRESCRITTIVA DELLE TERAPIE DOMICILIARI</t>
  </si>
  <si>
    <t>RAZIONALIZZAZIONE DELLE PROCEDURE DI GESTIONE DEL PATRIMONIO DISPONIBILE DELLA FONDAZIONE DERIVANTE DA LASCITI E DONAZIONI A SCOPO DI RICERCA</t>
  </si>
  <si>
    <t>OTTIMIZZAZIONE DELL A GESTIONE AMMINISTRATIVO-CONTABILE DI CONTRATTI CORRELATI A SPERIMENTAZIONI CLINICHE E A PROGETTI DI RICERCA NAZIONALI ED INTERNAZIONALI</t>
  </si>
  <si>
    <t>SUPPORTO ALLA VERIFICA DEI PROTOCOLLI STUDIO SPECIFICI DI FARMACI IN TRIAL CLINICI DI FASE I, II, III, IV E ALLA FATTIBILITÁ DGLI STESSI</t>
  </si>
  <si>
    <t>SUPPORTO AL COORDINAMENTO DELLA SEGRETERIA TECNICO-SCIENTIFICA DEL COMITATO ETICO DELLA FONDAZIONE</t>
  </si>
  <si>
    <t>SELNET H20-SC1-BHC-2018-2020</t>
  </si>
  <si>
    <t>TARGETING THE EXTRACELLULAR PSMA DOMAIN BY A RADIOLABELED ANTIBODY FRAGMENT (123i-SCFVD2B) FOR PROSTATE CANCER IMAGING: A PILOT PHASE I CLINICAL STUDY</t>
  </si>
  <si>
    <t>SVILUPPO ED APPLICAZIONE DI RADIOFARMACI INNOVATIVI NELLA DIAGNOSTICA E TERAPIA MEDICO NUCLEARE</t>
  </si>
  <si>
    <t>BANDO AIFA_2016 IMPROVING TREATMENT STRATEGIES IN THYMIC EPITHELIAL TUMORIS: A TYME COLLABORATIVE EFFORT</t>
  </si>
  <si>
    <t>SUPPORTO ALLA PRESIDENZA PER LE ATTIVITÁ DI COMUNICAZIONE E MARKETING ISTITUZIONALE, FUNDRAISING, GESTIONE DEGLI EVENTI E RAPPORTI CON IL TERZO SETTORE</t>
  </si>
  <si>
    <t>UMBRELLA PROTOCOL SIOP-RTSG 2016 
VALUTAZIONE MICROSTRUTTURALE DEL TUMORE DELLA PROSTATA TRAMITE RISONANZA MAGNETICA</t>
  </si>
  <si>
    <t>INTEGRATED POSITRON EMISSION TOMOGRAPHY/MAGNETIC RESONANCE IMAGING (PET/MRI) IN CHILDHOOD CENTRAL NERVOUS SYSTEM TUMURS: DISCOVERY APPLICATION</t>
  </si>
  <si>
    <t>PROGETTO DI ASSISTENZA INFERMIERISTICA INTEGRATA E A SUPPORTO DELLE ATTIVITÁ SI ADI RICOVERO OSPEDALIERO CHE DI ASSISTENZA EXTRA-OSPEDALIERA, PER I PAZIENTI IN CURA PRESSO LA S.C. PEDIATRIA ONCOLOGICA</t>
  </si>
  <si>
    <t>CHIRURGIA SICURA MEDIANTE NEURO MONITORAGGIO NEGLI INTERVENTI CHIRURGICI COMPLESSI PER TUMORI DELLE GHIANDOLE SALIVARI MAGGIORI E DELLE TIROIDE: RICERCA CLINICA E VALUTAZIONE FUNZIONALE A DISTANZA</t>
  </si>
  <si>
    <t>SOSTEGNO PSICOLOGICO CLINICO A PAZIENTI E GENITORI, E ATTIVITÁ DI RICERCA PRESSO LA SC PEDIATRIA</t>
  </si>
  <si>
    <t>QUALITÁ DI VITA NELL' ISTITUZIONE ONCOLOGICA</t>
  </si>
  <si>
    <t>SVILUPPO DEL SOFTWER DEL REGISTRO ISTITUZIONALE DEI TUMORI E DI SOFTWER GESTIONALI PER LA CONDUZIONE DEI PROTOCOLLI CLINICI E PROGETTI DI RICERCA E DATA MANAGEMENT</t>
  </si>
  <si>
    <t>APPROPRIATEZZA TERAPEUTICA: REGISTRI MONITORAGGIO AIFA PER FARMACI INNOVATIVI, RICOGNIZIONE E RICONCILIAZIONE FARMACOLOGICA COME DA RACCOMANDAZIONE MINISTERIALE, STESURA LINEE GUIDA TERAPUTICHE INTERNE</t>
  </si>
  <si>
    <t>PH - L19IL2TNF-02/15. APIVOTAL PHASE III, OPEN LABEL, RANDOMIZED, CONTROLLED MULTI-CENTER STUDY OF THE EFFICACY OF L19IL2/L19TNF NEOADJUVANT INTRATUMORAL TREATMENT FOLLOWED BY SURGERY ALONE IN CLINICAL STAGE III B/C MELANOMA PATIENTS</t>
  </si>
  <si>
    <t>DIAGNOSI PRECOCE DELL'ADENOCARCINOMA COLO-RETTALE: CONFRONTO TRA LE PERFORMNCE DIAGNOSTICHE DEL TEST IMMUNOCHIMICO FECALE (FIT) E DELLA FLUORESCENZA NATIVA DEL PLASMA (IF-INT)</t>
  </si>
  <si>
    <t>ASSISTENZA DOMICILIARE SPECIALISTICA DI CURE PALLIATIVE IN RACCORDO CON I SERVIZI INTRAOSPDALIERI</t>
  </si>
  <si>
    <t xml:space="preserve">ORGANIZZAZIONE DI LABORATORIO DI IMAGING 
SCREENING PER LA DIAGNOSI PRECOCE DEL TUMORE POLMONARE CON CT LOW/ULTRA LOW DOSE DEL TORACE SENZA MEZZO DI CONTRASTO
</t>
  </si>
  <si>
    <t>VALUTAZIONE CRITICA DI ESAMI DI LABORATORIO PER STUDI CLINICI CONTROLLATI</t>
  </si>
  <si>
    <t>COSTITUZIONE E MANTENIMENTO PROSPETTICO DI DATABESE ONCOLOGICI NAZIONALI E INTERNAZIONALI</t>
  </si>
  <si>
    <t>VALUTAZIONE DELLE ALTERAZIONI ENDOCRINOLOGICHE DURANTE LA CRESCITA DEI PAZIENTI PEDIATRICI SOTTOPOSTI A TERAPIE ANTINEOPLASTIHE</t>
  </si>
  <si>
    <t>ASSISTENZA DOMICILIARE SPECIALISTICA DI CURE PALLIATIVE IN RACCORDO CON I SERVIZI INTRAOSPEDALIERI
SVILUPPO - EUROPEAN PALLIATIVE CARE RESEARCH CENTER MILANO - PER QUANTO RIGUARDA LE ATTIVITA' CLINICHE E DI RICERCA SULLE CURE PALLIATIVE E LA TERAPIA DEL DOLORE</t>
  </si>
  <si>
    <t xml:space="preserve">SVILUPPO DELL'EUROPEAN PALLIATIVE CARE RESEARCH CENTER (PRC) MILANO
</t>
  </si>
  <si>
    <t>TUTORING ED ATTIVITÁ OPERATORIA NELL'AMBITO DELLE PROCEDURE CHIRURGICHE PEDIATRICHE E DEL RETROPERITONEO</t>
  </si>
  <si>
    <t>IDENTIFICATION OF PATIENTS WITH LACK OF RESPONSE OR DETRIMENTAL EFFECT TO IMMUNE-CHECKPOINT INHIBITORS TARGETING PD-1/PD-L1 AXIS</t>
  </si>
  <si>
    <t>INTALIAN RARE CANCER NETWORK: PROCESS MONITORING AND SYSTEM IMPACT ASSESSMENT
SELNET - H2020 -SC1- BHC 2018-2020</t>
  </si>
  <si>
    <t>MARCATORI DI STAMINALITA' NEI TESSUTI SOTTOPOSTI A TERAPIA CON FONTI LASER</t>
  </si>
  <si>
    <t>AMBULATORIO ODONTOIATRICO PEDIATRICO PER I BAMBINI AFFETTI DA NEOPLASIA</t>
  </si>
  <si>
    <t>SUPPORTO ALLE ATTIVITÁ DELLA SEGRETERIA TECNICO-SCIENTIFICA DEL COMITATO ETICO DELLA FONDAZIONE</t>
  </si>
  <si>
    <t>COORDINARE E OTTIMIZZARE LA GESTIONE DEGLI STUDI CLINICI ATTRAVERSO IL CLINICAL TRIAL CENTER</t>
  </si>
  <si>
    <t xml:space="preserve">PURE-01, AN OPEN LABEL, SINGLE ARM, PHASE 2 STUDY OF NEOADJUVANT PEMBROLIZUMAB (MK-3475) BEFORE CYSTECTOMY OF PATIENTS WITH MUSCLE-INVASIVE UROTELIAL BLANDER CANCER </t>
  </si>
  <si>
    <t>MODELLI DI ANALISI DEI RISULTATI CLINICI: FATTORI DI RISCHIO, MORTALITÁ E SOPRAVVIVENZA A LUNGO TERMINE, STIMA DEL RISCHIO/ BENEFICO</t>
  </si>
  <si>
    <t>MODALITÀ E STRUMENTI DI GESTIONE, COORDINAMENTO E SUPPORTO AMMINISTRATIVO ALL'ATTIVITÀ DI RICERCA A LIVELLO NAZIONALE E INTERNAZIONALE NEL GRANT OFFICE DELLA DIREZIONE SCINETIFICA</t>
  </si>
  <si>
    <t>DIAGNOSI CLINICO-STRUMENTALE DOCUMENTATA E TERAPIA DI MICRO-TUMORI CUTANEI</t>
  </si>
  <si>
    <t>PROGETTO PILOTA PER DELINEARE LE LINEE DI ATTIVITÁ DI HEALTH TECHNOLOGY ASSESMENT (HTA) FINALIZZATE ALLO SVILUPPO DI STRUMENTI DI SUPPORTO AI PROCESSI DELLA SC FARMACIA</t>
  </si>
  <si>
    <t>SVILUPPO DI MODELLI INFORMATIZZATI DI GESTIONE DEI FARMACI DEI PROTOCOLLI DEI TRIAL CLINICI DI FASE I, II, III, IV</t>
  </si>
  <si>
    <t xml:space="preserve">STRUTTURAZIONE E REALIZZAZIONE DI UN'UNITÁ DI ONCOLOGIA OCULARE DELL'ADULTO E DEL BAMBINO PRESSO LA FONDAZIONE IRCCS ISTITUTO NAZIONALE DEI TUMORI DI MILANO </t>
  </si>
  <si>
    <t>STUDIO ED IDENTIFICAZIONE DI SOGGETTI AD ALTO RISCHIO PER PREDISPOSIZIONE GENETICO-EREDITARIA DI TUMORI DELL'APPARATO DIGERENTE: PERCORSI DIAGNOSTICI, STRATEGIE DI PREVENZIONE E QUALITA' DI VITA</t>
  </si>
  <si>
    <t>PRESTAZIONI SPECIALISTICHE SANIATRIE - AREA MEDI9CA/NEUROLOGO</t>
  </si>
  <si>
    <t>COORDINARE LA PROGRAMMAZIONE E GESTIONE DEGLI STUDI CLINICI DEL CLINICAL TRIALS CENTER</t>
  </si>
  <si>
    <t>CHIRURGUA DEL CARCINOMA RETTALE: RISULTATI, PROFILI PROGNOSTICI E CORRELAZIONI BIOMOLECOLARI</t>
  </si>
  <si>
    <t>PRESTAZIONI SPECIALISTICHE SANITARIE-AREA MEDICA/DIABETOLOGO</t>
  </si>
  <si>
    <t>PERSONALIZED RADIOTHERAPY: INCORPORATING CELLULAR RESPONSE TO IRRADIATION IN PERSONALIZED TREATMENT PLANNING TO MINIMIZE RADIATION TOXICITY</t>
  </si>
  <si>
    <t>STUDIO RANDOMIZZATO DI PREVENZIONE PRIMARIA MULTIFATTORIALE IN SOGGETTI AD ALTO RISCHIO ELEGGIBILI A SCREENING CON TC TORACE (STUDIO SMILE)</t>
  </si>
  <si>
    <t xml:space="preserve">ORGANIZZAZIONE DI LABORATORIO DI IMAGING 
SCREENING PER LA GESTIONE DELLE INDAGINI RADIOLOGICHE EFFETTUATE NELL'AMBITO DI STUDI CLINICI E NELLA PRATICA CLINICA
</t>
  </si>
  <si>
    <t>LOCALIZEDHIGH-RISK SOFT TISSUE SARCOMAS OF THE EXTREMITIES AND TRUNK WALL IN ADULTS: AN INTEGRATING APPROACH COMPRISING STANDARD VS HISTOTYPE-TAILORED NEOADJUVANT CHEMOTHERAPY</t>
  </si>
  <si>
    <t>IL PERCORSO DIAGNOSTICO ASSISTENZIALE PER LA NEOPLASIA DEL PAZIENTE ANZIANO SOTTOPOSTO A CHIRURGIA IN REGIME DI RICOVERO BREVE: CLASSIFICAZIONE E MANAGEMENT</t>
  </si>
  <si>
    <t>IL CARCINOMA EREDITARIO DELLA MAMMELLA E DELL'OVAIO: CARATTERIZZAZIONE CLINICO-MOLECOLARE 
I TUMORI PEDIATRICI EREDITARI: CARATTERIZZAZIONE CLINICO-MOLECOLARE</t>
  </si>
  <si>
    <t xml:space="preserve">SVILUPPO"EUROPEAN PALLIATIVE CARE RESEARCH CENTER MILAN"; PER LA COMPONENTE, SUPPORTO PEDAGOGICO E FILOSOFICO IN CHIAVE DI EDUCAZIONE CONTINUA DELLA PERSONA,  NONCHE' DI INTEGRAZIONE DEI CORRELATI PROCESSI DI ASSISTENZA SPIRITUALE AI MALATI ONCOLOGICI E AI LORO PARENTI NELLE FASI AVANZATE DI MALATTIA </t>
  </si>
  <si>
    <t>RETROSPECTIVE AND PROSPECTIVE STUDY OF LATE RADIATION DAMAGES AFTER FOCAL RADIOTHERAPY FOR CHILDHOOD BRAIN TUMORS</t>
  </si>
  <si>
    <r>
      <t>TUTORAGGIO E INSEGMENTO ATTIVIT</t>
    </r>
    <r>
      <rPr>
        <sz val="10"/>
        <rFont val="Calibri"/>
        <family val="2"/>
      </rPr>
      <t>Á COMPLESSE IN AMBITO ENDOSCOPICO E BRONCOSOPIO</t>
    </r>
  </si>
  <si>
    <r>
      <t>SELEZIONE DI DONATORI DA SOTTOPORRE A DOSAGGIO QUANTITATIVO DI ANTICORPI ANTI SARS COV 2 CON LA FINALIT</t>
    </r>
    <r>
      <rPr>
        <sz val="10"/>
        <rFont val="Calibri"/>
        <family val="2"/>
      </rPr>
      <t xml:space="preserve">Á DI RACCOLTA DI PALSMA IPERIMMUNE AD USO CLINICO O INDUSTRIALE  </t>
    </r>
  </si>
  <si>
    <t>MONITORAGGIO DELL'EFFICACIA E DELLA SICUREZZA DEL NUOVO TRATTAMENTO RECETTORIALE CON 177 LU OXODOTREOTIDE</t>
  </si>
  <si>
    <t>COLLABORAZIONE IGIENISTA DENTALE PER STUDIO DENTISTICO</t>
  </si>
  <si>
    <t xml:space="preserve">SENTIX STUDIO PROSPETTICO E OSSERVAZIONALE SULLA BIOPSIA DEL LINFONODO SENTINELLA IN PAZIENTI CON CANCRO IN STADIO INIZIALE </t>
  </si>
  <si>
    <t xml:space="preserve">STUDIO EXPLOTING LKB1 VULNERABILITY BY SELECTIVE METABOLIC TREATMENTS IN ADVANCED NON SMALL CELL LUNG CANCER </t>
  </si>
  <si>
    <t>SCREENING E VALUTAZIONE NUTRIZIONALE DEL PAZIENTE PEDIATRICO IN TRATTAMENTO ONCOLOGICO</t>
  </si>
  <si>
    <t>VALUTATION OF RADIOLOGICAL RESPONSE IN PATIENTS WITH HIGH-GRADE SOFT TISSUE SARCOMAS OF EXTREMITIES AND TRUNK WALL ASSESSED WITH CT AND MRI AND CORRELATION WITH PATHOLOGIC RESPONCE AND SRVIVAL</t>
  </si>
  <si>
    <t>OTTIMIZZAZIONE DEL FLUSSO DI LAVORO SCIENTIFICO ED ORGANIZZATIVO RIGUARDANTYE STUDI CLINICI SPERIMENTALI CON FINANZIAMENTO FACENTE CAPO AL PROGETTO "PREDICTIVE MODELS OF THERAPY RESPONSE IN PANCREATIC NEUROENDOCRINE TUMORS PMTR -PNET</t>
  </si>
  <si>
    <t xml:space="preserve">PROGETTO PILOTA PER LA DEFINIZIONE E/O SVILUPPO DI UNA CODIFICA UNITARIA PER L'INDIVIDUAZIONE DI GRUPPI OMOGENEI DI DISPOSITIVI MEDICI PARTENDO DALLA CLASSIFICAZIONE NAZIONALE DEI DISPOSITIVI MEDICI (CND) </t>
  </si>
  <si>
    <t xml:space="preserve">PSEUDOMYXOMA PERITONEI: BUILDING A EUROPEAN MULTICENTRIC COHORT TO ACCELERATE NEW THERAPEUTIC PROSPECTIVE </t>
  </si>
  <si>
    <t>SVILUPPO DI UN ANTICORPO MONOCLONALE DENOMINATO MEN1309 DIRETTO CONTRO L'ANTIGENE LY75 IPER-ESPRESSO IN DIVERSI TIPI DI TUMORE</t>
  </si>
  <si>
    <t>SPERIMENTAZIONI</t>
  </si>
  <si>
    <t>FINANZIAMENTO DI TERZI</t>
  </si>
  <si>
    <t>PROGETTO RADPRECISE FONDAZIONE REGIONALE PER LA RICERCA BIOMEDICA PROGRAMMA PROSTATA</t>
  </si>
  <si>
    <t>PROGETTO SELNET - PROGETTO EUROPEO G.A. 801520 IPAAC INNOVATIVE PARTNERSHIP FOR ACTION AGAINST CANCER, ITALIAN SARCOMA GROUP - SPERIMENTAZIONE CLINICA ISG-STS 10.01</t>
  </si>
  <si>
    <t>FONDI DA TERZI DERIVANTI DA SPERIMENTAZIONI</t>
  </si>
  <si>
    <t>FONDI A DISPOSIZIONE DEL DIPARTIMENTO DI ONCOLOGIA MEDICA ED EMATOLOGICA - RESPONSABILE PROF. FILIPPO G. DE BRAUD</t>
  </si>
  <si>
    <t>PROGETTI DI RICERCA CLINICO-BIOLOGICA IN EMATOLOGIA</t>
  </si>
  <si>
    <t>SPERIMENTAZIONE CLINICA INT 191/16, SPERIMENTAZIONE CLINICA INT 158/18</t>
  </si>
  <si>
    <t>ACCANTONAMENTO RESIDUO CONTRIBUTO RICERCA CORRENTE 2018</t>
  </si>
  <si>
    <t>PROT. INT 212/18 - RESP. DOTT.SSA M.C. GARASSINO</t>
  </si>
  <si>
    <t>PROT. INT 134/18 - RESP. DOTT. M. DEL VECCHIO</t>
  </si>
  <si>
    <t>C.I.I.: PROT. INT 81/18 - DOTT.SSA MARIA DI BARTOLOMEO (GI), C.I.I.: PROT. INT 26/17 - DOTT. GIUSEPPE PROCOPIO (GU), C.I.I.: PROT. INT 135/18 - DOTT. MASSIMO DI NICOLA (FASI I)</t>
  </si>
  <si>
    <t xml:space="preserve">IG GRANT 2019 COD. 23642 (SOTTOBUDGET 2020001740) RESPONSABILE DOTT. FILIPPO PIETRANTONIO, FONDI A DISPOSIZIONE DEL DIPARTIMENTO DI ONCOLOGIA MEDICA ED EMATOLOGIA RESPONSABILE  PROF. FILIPPO DE BRAUD </t>
  </si>
  <si>
    <t>IG GRANT 2019 COD 23642 (SOTTOBUDGET 2020001739) RESPONSABILE DOTT. FILIPP PIETRANTONIO, C.I.I. PROT. INT N. 70/15 RESPONSABILE PROF. FILIPPO DE BRAUD</t>
  </si>
  <si>
    <t>CENTRO DI COSTO OM3270, CENTRO DI COSTO OM3270, CENTRO DI COSTO OM3270, CENTRO DI COSTO OM3270</t>
  </si>
  <si>
    <t>SUPPORTO ALLA COMPILAZIONE DEI REGISTRI DI MONITORAGGIO AIFA</t>
  </si>
  <si>
    <t>TUMORI JOURNAL ON TWITTER</t>
  </si>
  <si>
    <t xml:space="preserve">SUPPORTO AL COORDINAMENTO DEGLI STUDI CLINICI SULL'EPATOCARCINOMA E IL COLANGIOCARCINOMA IN STADIO AVANZATO </t>
  </si>
  <si>
    <t>SORVEGLIANZA RADIOLOGICA ATTIVA NELLE PAZIENTI PORTATRICI DI MUTAZIONE GENETICA</t>
  </si>
  <si>
    <t>INNOVAZIONE CLINICA NELL'AMBITO DEI SARCOMI</t>
  </si>
  <si>
    <t>CONVERGENCE OF TUMOR &amp; HOST FEATURES AS A CLUE FOR TRIPLE NEGATIVE BREAST CANCER: THE LIQUID BIOPSY APPROACH</t>
  </si>
  <si>
    <r>
      <t>GYNADART: BRACHITERAPIA ADAPTIVE E GUIDATA DELLE IMMAGINI RM NEL TRATTAMENTO ESCLUSIVO DEL CARCINOMA DELLA CERVICE UTERINA LOCALMENTE AVANZATO SECONDO GLI STANDARD DI ECCELENZA EUROPEI: STUDIO DELLA QUAILIT</t>
    </r>
    <r>
      <rPr>
        <sz val="10"/>
        <rFont val="Calibri"/>
        <family val="2"/>
      </rPr>
      <t>Á DEL TRATTAMENTO IN TERMINI DI APPLICABILITÁ DI OUTCOME  CLINICO E DOSIMETRICO</t>
    </r>
  </si>
  <si>
    <t>SUPPORTO INFERMIERE STRUMENTISTA</t>
  </si>
  <si>
    <t>EHNANCEMENT OF TRABECTEDIN EFFICACY AND TRABECTEDIN-INDUCED ADYPOCYTIC DIFFERENTATION IN LIPOSARCOMAS BY PPARG AGONISTS</t>
  </si>
  <si>
    <t>BIG DATA MODELS AND INTELLIGENT TOOLS FOR QUALITY OF LIFE MONITORING AND PARTICIPATORY EMPOWRMENT OF HEAD AND NECK CANCER SURVIVORS</t>
  </si>
  <si>
    <t>X-HEALTH: EXCHANGING ELETRONIC HEALTH RECORDS IN A COMMON FRAME WORK</t>
  </si>
  <si>
    <r>
      <t>LA GESTIONE MULTIDISCIPLINARE DEL PAZIENTE ONCOLOGICO IN FASE AVANZATA/METASTATICA. STUDIO DEI MODELLI ESISTENTI, PROPOSTA DI UN APPROCCIO CENTRATO SUL PAZIENTE E SUA VALUTAZIONE DI FATTIBILIT</t>
    </r>
    <r>
      <rPr>
        <sz val="10"/>
        <rFont val="Calibri"/>
        <family val="2"/>
      </rPr>
      <t>Á ED IMPATTO</t>
    </r>
  </si>
  <si>
    <t>ANTIANDROGEN THARAPY FOR METASTATIC HORMONE-SENSITIVE OR CASTRATION-RESISTANT PROSTATE CANCER PATIENTS DURING COVID-19 PANDEMIA</t>
  </si>
  <si>
    <t>INTERNATIONAL BENCHMARKING OF CHILDHOOD CANCER SURVIVAL BY STAGE</t>
  </si>
  <si>
    <t>RADPRECISE FONDAZIONE REGIONALE PER LA RICERCA BIOMEDICA PROGRAMMA PROSTATA</t>
  </si>
  <si>
    <t>SELNET - PROGETTO EUROPEO G.A. 801520 IPAAC INNOVATIVE PARTNERSHIP FOR ACTION AGAINST CANCER, ITALIAN SARCOMA GROUP - SPERIMENTAZIONE CLINICA ISG-STS 10.01</t>
  </si>
  <si>
    <t>NUOVE TERAPIE IN ONCOLOGIA MEDICA</t>
  </si>
  <si>
    <t xml:space="preserve">INIZIATIVE DI RICERCA E INTERVENTO DI PREVENZIONE PRIMARIA PER L'IDENTIFICAZIONE DEL RUOLO PATOGENICO DEL DIETA E DEGLI STILI DI VITA ERRONEI PER RIDURRE I RISCHI DI INSORGENZA DI MALATTIA </t>
  </si>
  <si>
    <r>
      <t>SUPPORTO ALL'OTTIMIZZAZIONE DELLE PROCEDURE DEL CONTROLLO DI GESTIONE ALLA LUCE DELLE NUOVE LINEE GUIDA REGIONALI DI CONTABILIT</t>
    </r>
    <r>
      <rPr>
        <sz val="10"/>
        <rFont val="Calibri"/>
        <family val="2"/>
      </rPr>
      <t>Á ANALITICA E MESSA A REGIME DEL SOFTWARE BOARD CON PARTICOLARE RIGUARDO A: REPORT STATISTICI E PREVISIONALI, PRESTAZIONI PER INTERNI/ESTERNI E SISTEMI DI TARIFFAZIONE, NUOVO SISTEMA DI BUDGET E CONTO ECONOMICO DELLE ATTIVITÁ DI RICERCA</t>
    </r>
  </si>
  <si>
    <r>
      <t>OTTIMIZZAZIONE DELLE GESTIONE DEI PROGETTI DI RICERCA - LA GESTIONE E IL COORDINAMENTO DELL'ATTIVIT</t>
    </r>
    <r>
      <rPr>
        <sz val="10"/>
        <rFont val="Calibri"/>
        <family val="2"/>
      </rPr>
      <t>Á DI UN DIPARTIMENTO DI RICERCA PRESSO IRCCS</t>
    </r>
  </si>
  <si>
    <t>OPTIMIZING BIOMARKERS OF IMMUTORAPY RESPONSE IN CLINICAL STUDIES SUMMARAZING HEAD AND NECK CANCER NATURAL HISTORY</t>
  </si>
  <si>
    <t>STUDIO DELLE ALTERAZIONI GENETICHE SOMATICHE E COSTITUZIONALI E CORRELAZIONI PATOGENICHE NEI TUMORI SOLIDI DEL BAMBINO E DELL'ADOLESCENTE</t>
  </si>
  <si>
    <t>ATTIVITÁ ANTITUMORALE DEL TOCOTRIENOLO IN NEUDIUVANTE NEL CARCINOMA MAMMARIO PRECOCE</t>
  </si>
  <si>
    <t>DIP_CHIR DI 4596361</t>
  </si>
  <si>
    <t>PILOTTA</t>
  </si>
  <si>
    <t xml:space="preserve">BALBI </t>
  </si>
  <si>
    <t>MAURIZIO</t>
  </si>
  <si>
    <t>DIP_CHIR DI 4606833</t>
  </si>
  <si>
    <t>SORVEGLIANZA SUBSOLIDE</t>
  </si>
  <si>
    <t xml:space="preserve">UTILIZZO DI SOFTWARE CON PROGRAMMI DI INTELLIGIENZA ARTIFICIALE DI ULTIMA GENERAZIONE PER LA LETTURA AUTOMATIZZATA DELLE TAC TORACE SU PARTECIPANTI DI SCREENING E CASISTICHE DI TUMORI POLMONARI PRIMITIVI E SECONDARI </t>
  </si>
  <si>
    <t>90970-1</t>
  </si>
  <si>
    <t>ID</t>
  </si>
  <si>
    <t>90235-11</t>
  </si>
  <si>
    <t>90919-2</t>
  </si>
  <si>
    <t>90780-3</t>
  </si>
  <si>
    <t>90751-2</t>
  </si>
  <si>
    <t>90982-1</t>
  </si>
  <si>
    <t>90983-1</t>
  </si>
  <si>
    <t>90952-1</t>
  </si>
  <si>
    <t>91003-1</t>
  </si>
  <si>
    <t>90941-1</t>
  </si>
  <si>
    <t>90774-4</t>
  </si>
  <si>
    <t>90914-1</t>
  </si>
  <si>
    <t>90947-1</t>
  </si>
  <si>
    <t>90848-2</t>
  </si>
  <si>
    <t>90849-2</t>
  </si>
  <si>
    <t>90887-2</t>
  </si>
  <si>
    <t>90934-1</t>
  </si>
  <si>
    <t>90916-1</t>
  </si>
  <si>
    <t>90933-1</t>
  </si>
  <si>
    <t>90815-1</t>
  </si>
  <si>
    <t>90159-12</t>
  </si>
  <si>
    <t>90004-19</t>
  </si>
  <si>
    <t>90659-6</t>
  </si>
  <si>
    <t>90984-1</t>
  </si>
  <si>
    <t>90856-2</t>
  </si>
  <si>
    <t>90871-2</t>
  </si>
  <si>
    <t>90935-1</t>
  </si>
  <si>
    <t>90956-1</t>
  </si>
  <si>
    <t>90950-1</t>
  </si>
  <si>
    <t>90957-1</t>
  </si>
  <si>
    <t>90625-6</t>
  </si>
  <si>
    <t>90602-6</t>
  </si>
  <si>
    <t>90953-1</t>
  </si>
  <si>
    <t>90923-1</t>
  </si>
  <si>
    <t>90979-1</t>
  </si>
  <si>
    <t>90966-1</t>
  </si>
  <si>
    <t>90951-1</t>
  </si>
  <si>
    <t>90946-1</t>
  </si>
  <si>
    <t>90896-2</t>
  </si>
  <si>
    <t>90967-1</t>
  </si>
  <si>
    <t>90872-2</t>
  </si>
  <si>
    <t>90834-2</t>
  </si>
  <si>
    <t>90977-1</t>
  </si>
  <si>
    <t>90842-2</t>
  </si>
  <si>
    <t>90932-1</t>
  </si>
  <si>
    <t>90831-2</t>
  </si>
  <si>
    <t>90965-1</t>
  </si>
  <si>
    <t>90980-1</t>
  </si>
  <si>
    <t>90948-1</t>
  </si>
  <si>
    <t>90922-1</t>
  </si>
  <si>
    <t>90924-1</t>
  </si>
  <si>
    <t>90893-2</t>
  </si>
  <si>
    <t>90974-1</t>
  </si>
  <si>
    <t>90895-1</t>
  </si>
  <si>
    <t>90969-1</t>
  </si>
  <si>
    <t>90331-6</t>
  </si>
  <si>
    <t>90611-6</t>
  </si>
  <si>
    <t>90926-1</t>
  </si>
  <si>
    <t>90844-2</t>
  </si>
  <si>
    <t>90986-1</t>
  </si>
  <si>
    <t>90500-2</t>
  </si>
  <si>
    <t>90874-2</t>
  </si>
  <si>
    <t>90828-2</t>
  </si>
  <si>
    <t>90862-2</t>
  </si>
  <si>
    <t>90798-3</t>
  </si>
  <si>
    <t>90875-2</t>
  </si>
  <si>
    <t>90921-1</t>
  </si>
  <si>
    <t>90939-1</t>
  </si>
  <si>
    <t>90960-1</t>
  </si>
  <si>
    <t>90944-1</t>
  </si>
  <si>
    <t>90810-3</t>
  </si>
  <si>
    <t>90927-1</t>
  </si>
  <si>
    <t>90988-1</t>
  </si>
  <si>
    <t>90961-1</t>
  </si>
  <si>
    <t>90963-1</t>
  </si>
  <si>
    <t>90109-15</t>
  </si>
  <si>
    <t>90029-20</t>
  </si>
  <si>
    <t>90958-1</t>
  </si>
  <si>
    <t>90337-10</t>
  </si>
  <si>
    <t>90987-1</t>
  </si>
  <si>
    <t>90981-1</t>
  </si>
  <si>
    <t>90620-5</t>
  </si>
  <si>
    <t>90975-1</t>
  </si>
  <si>
    <t>90945-1</t>
  </si>
  <si>
    <t>90837-2</t>
  </si>
  <si>
    <t>90928-1</t>
  </si>
  <si>
    <t>90879-2</t>
  </si>
  <si>
    <t>90972-1</t>
  </si>
  <si>
    <t>90797-3</t>
  </si>
  <si>
    <t>90937-1</t>
  </si>
  <si>
    <t>90817-3</t>
  </si>
  <si>
    <t>90839-2</t>
  </si>
  <si>
    <t>90943-1</t>
  </si>
  <si>
    <t>90034-18</t>
  </si>
  <si>
    <t>90978-1</t>
  </si>
  <si>
    <t>90918-1</t>
  </si>
  <si>
    <t>90730-4</t>
  </si>
  <si>
    <t>90162-17</t>
  </si>
  <si>
    <t>91002-1</t>
  </si>
  <si>
    <t>90973-1</t>
  </si>
  <si>
    <t>90801-2</t>
  </si>
  <si>
    <t>90784-2</t>
  </si>
  <si>
    <t>90929-1</t>
  </si>
  <si>
    <t>90645-6</t>
  </si>
  <si>
    <t>90930-1</t>
  </si>
  <si>
    <t>90985-1</t>
  </si>
  <si>
    <t>90318-11</t>
  </si>
  <si>
    <t>90866-2</t>
  </si>
  <si>
    <t>90542-7</t>
  </si>
  <si>
    <t>90876-2</t>
  </si>
  <si>
    <t>90852-2</t>
  </si>
  <si>
    <t>90045-21</t>
  </si>
  <si>
    <t>90726-4</t>
  </si>
  <si>
    <t>90861-2</t>
  </si>
  <si>
    <t>90998-1</t>
  </si>
  <si>
    <t>90959-1</t>
  </si>
  <si>
    <t>90775-2</t>
  </si>
  <si>
    <t>90406-9</t>
  </si>
  <si>
    <t>90931-1</t>
  </si>
  <si>
    <t>90795-2</t>
  </si>
  <si>
    <t>90878-2</t>
  </si>
  <si>
    <t>90274-10</t>
  </si>
  <si>
    <t>90048-18</t>
  </si>
  <si>
    <t>90562-2</t>
  </si>
  <si>
    <t>90964-1</t>
  </si>
  <si>
    <t>90864-2</t>
  </si>
  <si>
    <t>90566-7</t>
  </si>
  <si>
    <t>90243-10</t>
  </si>
  <si>
    <t>90905-2</t>
  </si>
  <si>
    <t>90949-1</t>
  </si>
  <si>
    <t>90867-2</t>
  </si>
  <si>
    <t>90869-2</t>
  </si>
  <si>
    <t>90859-2</t>
  </si>
  <si>
    <t>90073-16</t>
  </si>
  <si>
    <t>90938-1</t>
  </si>
  <si>
    <t>90521-8</t>
  </si>
  <si>
    <t>90685-5</t>
  </si>
  <si>
    <t>PROGETTO AIRC CODE 24286, OBLAZIONI A FAVORE DELLA S.C. OM1</t>
  </si>
  <si>
    <t>MINISTERO SALUTE</t>
  </si>
  <si>
    <t>PROGETTO AIRC - OBLAZIONI A FAVORE DELLA S.C. OM1</t>
  </si>
  <si>
    <t>SOTTOBUDGET  PERSONALE 2021001306 ECOSTI INDIRETTI 2021001310</t>
  </si>
  <si>
    <t>SOTTO BUDGET 2018003737, […]</t>
  </si>
  <si>
    <t>QUOTA SPERIMENTAZIONI CLINICHE DA DESTINARE ALLA FARMACIA</t>
  </si>
  <si>
    <t>STUDY BTG-007961, SPERIMENTAZIONI CLINICHE MEDICINA NUCLEARE</t>
  </si>
  <si>
    <t>COLLABORAZIONE PROFESSIONALE SANITARIA DA PRIVATO</t>
  </si>
  <si>
    <t>SOLO3, MK826, MORAB 3, ALIENOR</t>
  </si>
  <si>
    <t>FONDI A DISPOSIZIONE DIPARTIMENTO</t>
  </si>
  <si>
    <t>4 - IN THE LUNG RUN</t>
  </si>
  <si>
    <t>PROGETTO AIRC RESPONSABILE DOTT.SSA MARINA CHIARA GARASSINO, PROGETTO AIRC RESPONSABILE DOTT.SSA MARINA CHIARA GARASSINO</t>
  </si>
  <si>
    <t>CDC IR1170</t>
  </si>
  <si>
    <t>FONDI DEL DIPARTIMENTO</t>
  </si>
  <si>
    <t>SUCCESSIONE LUIGI GARAVAGLIA - TELEMEDICINA LINEA 4 - RICERCA FINALIZZATA MINISTERO DELLA SALUTE FONDI REGIONE LOMBARDIA</t>
  </si>
  <si>
    <t>B46C17000260001</t>
  </si>
  <si>
    <t>ACCELERATOR AWARD</t>
  </si>
  <si>
    <t>AIRC</t>
  </si>
  <si>
    <t>FONDAZIONE FLORIANI</t>
  </si>
  <si>
    <t>LEGA TUMORI - CONTRIBUTO 2021 LILT PER DR. MILIONE</t>
  </si>
  <si>
    <t>PROT. INT 42/13 - RESPONSABILE PROF. F. G. DE BRAUD</t>
  </si>
  <si>
    <t>DIR SC COORD ATTIVITÀ SUPP TUMORI JOURNAL</t>
  </si>
  <si>
    <t>FONDI A DISPOSIZIONE DEL LABORATORIO DI ONC. MEDICA</t>
  </si>
  <si>
    <t>OBLAZIONI "SUPPORTO PAZIENTE ONCOLOGICO"</t>
  </si>
  <si>
    <t>PROT. INT. 165/17 - DOTT.SSA M. C. GARASSINO</t>
  </si>
  <si>
    <t>QUOTA SPERIMENTAZIONI</t>
  </si>
  <si>
    <t>FONDAZIONE ITALO MONZINO</t>
  </si>
  <si>
    <t>PROT. INT. 42/13 - RESPONSABILE PROF. F. G. DE BRAUD</t>
  </si>
  <si>
    <t>BD4QOL-875192 PI CARLO RESTEGHINI (OM2470), INT 106/16 STUDIO CLINICO PROF LICITRA (OM2470)</t>
  </si>
  <si>
    <t>SPESE GENERALI</t>
  </si>
  <si>
    <t>NUMBER 951938</t>
  </si>
  <si>
    <t xml:space="preserve">PROVENTI COMITATO ETICO </t>
  </si>
  <si>
    <t>SOTTOBUDGET 2020003532, MINISTERO SALUTE</t>
  </si>
  <si>
    <t>SPERIMENTAZIONI CLINICHE MEDICINA NUCLEARE, AIRC PERSONALE DR. CHIESA CARLO IG-21939</t>
  </si>
  <si>
    <t>ATTIVITÀ SPONSORIZZATE ESSELUNGA, CONTRIBUTO CONAD</t>
  </si>
  <si>
    <t>CENTRO COSTO OM3270, CENTRO COSTO OM3270</t>
  </si>
  <si>
    <t>ASSOCIAZIONE BIANCA GARAVAGLIA</t>
  </si>
  <si>
    <t>LEGA</t>
  </si>
  <si>
    <t>FOONDI 5 MILLE - SPERIMENTAZIONI CLINICHE</t>
  </si>
  <si>
    <t>FONDI MEDICINA NUCLEARE - FONDI RADIOLOGIA - FONDI PEDIATRIA</t>
  </si>
  <si>
    <t>RESEARCHERS' CONTRACTS (FONDI REGIONE LOMBARDIA - RL), OVERHEADS (FONDI REGIONE LOMBARDIA - RL)</t>
  </si>
  <si>
    <t>CENTRO DI COSTO OM3270</t>
  </si>
  <si>
    <t>BANDO RICERCA ISTITUZIONALE 2017; PROT. INT 36/12; BANDO RICERCA ISTITUZIONALE 2017; PROT. INT 190/15</t>
  </si>
  <si>
    <t>CODICE PROGETTO, PROGETTO SELNET</t>
  </si>
  <si>
    <t>PROT. INT 175/17 - DOTT.SSA GIULIA V. BIANCHI, PROT. INT 20/17 - PROF. F. G. DE BRAUD</t>
  </si>
  <si>
    <t>COMITATO ETICO</t>
  </si>
  <si>
    <t>PHILOGEN SPA, OBLAZIONI ESSELUNGA</t>
  </si>
  <si>
    <t>(SB 2020004719)- CONTRIBUTO SALUTE DONNA, FONDI 5X1000 - PROGETTI DI RICERCA LINEA 1, FONDI TERZI</t>
  </si>
  <si>
    <t>FONDI 5 PER MILLE MDS ANNO 2015, FONDI ACCANTONAMENTO RESIDUO CONTRIBUTO RICERCA CORRENTE 2018</t>
  </si>
  <si>
    <t>F.DI ISTITUZIONALI - ASSISTENZA, FONDI DI TERZI</t>
  </si>
  <si>
    <t>FONDO DI TERZI</t>
  </si>
  <si>
    <t>SPERIMENTAZIONI CLINICHE, ADESIONE DELLA FONDAZIONE ALLA PROVA APERTA DELLA FILARMONICA DELLA SCALA,CONTRIBUTO LEGA TUMORI, DATABASE PER LA GESTIONE DELL'ATTIVITÀ ASSISTENZIALE E DI RICERCA DELLA STRUTTURA</t>
  </si>
  <si>
    <t>PROT. INT 155/18 - PROF. F. G. DE BRAUD</t>
  </si>
  <si>
    <t>DONAZIONI LORO PIANA</t>
  </si>
  <si>
    <t>FINAZIAMENTO</t>
  </si>
  <si>
    <t>PROT. INT 63/18 - RESP. PROF. F. G. DE BRAUD, SOTTOBUDGET 2020005053, (€ 18.000)(€ 13.200) - RESP. PROF. F. G. DE BRAUD</t>
  </si>
  <si>
    <t>DONAZIONI LIBERALI, DONAZIONE LIBERALE</t>
  </si>
  <si>
    <t>PROT. INT 63/18 - RESP. PROF. F. G. DE BRAUD, SOTTOBUDGET 2020005053, (€ 18,000,00), (€ 13.200,00) - RESP. PROF. F. G. DE BRAUD</t>
  </si>
  <si>
    <t>PROGETTO RETE HOSPICE</t>
  </si>
  <si>
    <t>SUPPORTO ALLE ATTIVITÁ DELLA S.C. ENDOSCOPIA DIAGNOSTICA E CHIRURGIA ENDOSCOPICA</t>
  </si>
  <si>
    <t>OTTIMIZZAZIONE DEI TRATTAMENTI MEDICI NEI TUMORI DELLA TESTA E DEL COLLO: ASSISTENZA, RICERCA CLINICA E RICERCA TRASLAZIONALE</t>
  </si>
  <si>
    <t>IMPLEMENTAZIONE DEL PROGRAMMA FASE I E DEL CLINICAL TRIAL CENTER QUALITY TEAM PER L'OTTIMIZZAZIONE DELLA GESTIONE DEGLI STUDI CLINICI</t>
  </si>
  <si>
    <t xml:space="preserve">MOVING FORWARD FROM SINGLE-AGENT TRASTUMAZUMB THANKS TO A REVERSE TRASALTIONAL APPROACH IN HER2 +ADVANCED GASTRIC CANCER </t>
  </si>
  <si>
    <t>COLLABORAZIONE OCCASIONALE</t>
  </si>
  <si>
    <t>91005-1</t>
  </si>
  <si>
    <t>CRISTARELLA</t>
  </si>
  <si>
    <t>PROT INT 170/13</t>
  </si>
  <si>
    <t>DIPONCEMA DI 4608094</t>
  </si>
  <si>
    <t>90126-13</t>
  </si>
  <si>
    <t>ARCHIVIO DIGITALE - SORVEGLIANZA SUBSOLIDALE - PROGETOT HORIZON 2020</t>
  </si>
  <si>
    <t>DIP_CHIR DI 4616198</t>
  </si>
  <si>
    <t>91004-1</t>
  </si>
  <si>
    <t xml:space="preserve">PESCE </t>
  </si>
  <si>
    <t>SAMANTHA ANGELA</t>
  </si>
  <si>
    <t>DRI_ITU DI 4616140</t>
  </si>
  <si>
    <t>DIETARY INTERVENTION AND PHYSICAL EXERCISE AS MODULATORS OF CANCER  IMMUNITY IN CLINCAL SETTING</t>
  </si>
  <si>
    <t>PESENTI</t>
  </si>
  <si>
    <t>ANITA</t>
  </si>
  <si>
    <t>PROGETTO AIRC PROGETOT DI RICERCA SARCOMA DI EDWING</t>
  </si>
  <si>
    <t>DIPONCEMA DI 4609120</t>
  </si>
  <si>
    <t xml:space="preserve">NUOVE TERAPIE IN ONCOLOGIA MEDICA </t>
  </si>
  <si>
    <t>90699-5</t>
  </si>
  <si>
    <t>PROT INT 81/18 PROT INT 23/17</t>
  </si>
  <si>
    <t>DIPONCEMA DI 4617617</t>
  </si>
  <si>
    <t>90898-2</t>
  </si>
  <si>
    <t>DIP_CHIR 4627300</t>
  </si>
  <si>
    <t>D'AMORE</t>
  </si>
  <si>
    <t>90516-7</t>
  </si>
  <si>
    <t xml:space="preserve">PRP DI 4627409 </t>
  </si>
  <si>
    <t>90894-2</t>
  </si>
  <si>
    <t>GENONI</t>
  </si>
  <si>
    <t>SUCCESSIONE ANNAMRIA BOTTERO</t>
  </si>
  <si>
    <t>DIPONCEMA DI 4624057</t>
  </si>
  <si>
    <t>PROGETTO DI ASSISTENZA INFERMIERISTICA A PAZIENTICON ALTA COMPLESSTA ASSISTENZIALE, INTEGRATA E A SUPPORTO DELLE ATTIVITA DI RICOVERO OSPEDALIERO, PER I AZIENTI PRESSO LA S.C PEDIATRIA ONCOLOGICA</t>
  </si>
  <si>
    <t>90622-6</t>
  </si>
  <si>
    <t>DSC DI 4624918</t>
  </si>
  <si>
    <t>91007-1</t>
  </si>
  <si>
    <t>ROLLO</t>
  </si>
  <si>
    <t>DIPONCEMA DI 4618001</t>
  </si>
  <si>
    <t>90897-2</t>
  </si>
  <si>
    <t>MINISTERO 5XMILLE - IN THE LUNG RUN</t>
  </si>
  <si>
    <t>DIP_CHIR 4620428</t>
  </si>
  <si>
    <t>90899-2</t>
  </si>
  <si>
    <t>DIP_RAD DI 4615814</t>
  </si>
  <si>
    <t>PUCI</t>
  </si>
  <si>
    <t>FLAVIA</t>
  </si>
  <si>
    <t>D'INCALCI</t>
  </si>
  <si>
    <t>DSC DI 4626346</t>
  </si>
  <si>
    <t>FONDI A DISPOSIZIONE DEL DIPARTIMENTO DIRADIOLOGIA</t>
  </si>
  <si>
    <t xml:space="preserve">DIPONCEMA DI 4630524 </t>
  </si>
  <si>
    <t>MAINENTE</t>
  </si>
  <si>
    <t>MARIKA</t>
  </si>
  <si>
    <t>MFAG 2020</t>
  </si>
  <si>
    <t>DIP_RAD DI 4627979</t>
  </si>
  <si>
    <t>TOWARDS 161TB-PSMA CELL TARGETING TREATMENT OF PROSTATE CANCER BIOMEDICAL RECURRANCE: COMPARISON WITH 177LU.PSMA</t>
  </si>
  <si>
    <t>MELOCCHI</t>
  </si>
  <si>
    <t>MONICA  MICHELA</t>
  </si>
  <si>
    <t xml:space="preserve">FONDO OBLAZIONI S.C. ONCOLOGIA </t>
  </si>
  <si>
    <t xml:space="preserve">DIPONCEMA DI 4632313 </t>
  </si>
  <si>
    <t>CONT-LUCI-2</t>
  </si>
  <si>
    <t>CONTRO</t>
  </si>
  <si>
    <t>LUCIA</t>
  </si>
  <si>
    <t>DIPONCEMA DI 4514617</t>
  </si>
  <si>
    <t>MARZ-MART-1</t>
  </si>
  <si>
    <t>MARZORATI</t>
  </si>
  <si>
    <t>MARTA MARIA</t>
  </si>
  <si>
    <t>DIPONCEMA DI 4565066</t>
  </si>
  <si>
    <t>MAZZ-ANDR-2</t>
  </si>
  <si>
    <t>MAZZA</t>
  </si>
  <si>
    <t>DIPONCEMA DI 4514592</t>
  </si>
  <si>
    <t>ASSISTENZA INTEGRATA DIDATTICA E RICREATIVA, NEI WEEK END E NEI GIORNI FESTIVI, PER MINORI AFFETTI DA NEOPLASIA MALIGNA</t>
  </si>
  <si>
    <t>ASSISTENZA INTEGRATA DIDATTICA PER MINORI AFFETTI DA NEOPLASIA MALIGNA</t>
  </si>
  <si>
    <t>OBLAZIONI LEGA ITALIANA PER LA LOTTA CONTRO I TUMORI</t>
  </si>
  <si>
    <t>90608-7</t>
  </si>
  <si>
    <t>INT 59/18 174/20</t>
  </si>
  <si>
    <t xml:space="preserve">DIPONCEMA DI 4644003 </t>
  </si>
  <si>
    <t>90858-3</t>
  </si>
  <si>
    <t>90694-8</t>
  </si>
  <si>
    <t>Finanziamento ESSELUNGA s.p.a.</t>
  </si>
  <si>
    <t>DRI_EP DI 4642095</t>
  </si>
  <si>
    <t>91021-1</t>
  </si>
  <si>
    <t>SIMEONE</t>
  </si>
  <si>
    <t>NOEMI</t>
  </si>
  <si>
    <t>INT 174/20</t>
  </si>
  <si>
    <t>DIPONCEMA DI 4648515</t>
  </si>
  <si>
    <t>90720-3</t>
  </si>
  <si>
    <t>DSC DI 4640752</t>
  </si>
  <si>
    <t xml:space="preserve"> 28/06/2021</t>
  </si>
  <si>
    <t>AIRC - OBLAZIONI</t>
  </si>
  <si>
    <t>90902-3</t>
  </si>
  <si>
    <t>Convenzione Associazione Bianca Garavaglia 2021/2023 Area di Intervento 3 "Ottimizzazione dell'assistenza e delle cure"</t>
  </si>
  <si>
    <t>DIPONCEMA DI 4644395</t>
  </si>
  <si>
    <t>90514-8</t>
  </si>
  <si>
    <t>Per un sentire condiviso</t>
  </si>
  <si>
    <t>90652-6</t>
  </si>
  <si>
    <t>successione Bottero</t>
  </si>
  <si>
    <t>DIPONCEMA DI 4644291</t>
  </si>
  <si>
    <t>90870-4</t>
  </si>
  <si>
    <t>prof Licitra OM2470</t>
  </si>
  <si>
    <t>DIPONCEMA DI 4630435</t>
  </si>
  <si>
    <t>90251-15</t>
  </si>
  <si>
    <t>DIPACRIT DI 4645099</t>
  </si>
  <si>
    <t>90822-3</t>
  </si>
  <si>
    <t>DIPONCEMA DI 4660387</t>
  </si>
  <si>
    <t>91008-2</t>
  </si>
  <si>
    <t xml:space="preserve">DET 322DG </t>
  </si>
  <si>
    <t>91025-1</t>
  </si>
  <si>
    <t>DRAGANI</t>
  </si>
  <si>
    <t>AN INTEGRATED PRECISION MEDICINE APPROACH TO MALIGNANT MESOTHELIOMA: FROM MUTATION LOAD TO EPIDEMIOLOGY AND THERAPY</t>
  </si>
  <si>
    <t>90910-2</t>
  </si>
  <si>
    <t>90906-2</t>
  </si>
  <si>
    <t>DIPONCEMA DI 4645773</t>
  </si>
  <si>
    <t>90022-31</t>
  </si>
  <si>
    <t>DIPACRIT DI 4658680</t>
  </si>
  <si>
    <t>90881-2</t>
  </si>
  <si>
    <t>FARM DI 4650741</t>
  </si>
  <si>
    <t>GESTIONE DELLE SPERIMENTAZIONI CLINICHE: SVILUPPO DI UN SISTEMA INFROMATIZZATO PER LA GESTIONE DELLA CONTABILITÁ DEGLI IMP ORALI - 2A FASE IMPLEMENTAZIONE</t>
  </si>
  <si>
    <t>90962-2</t>
  </si>
  <si>
    <t>DET N. 408DG</t>
  </si>
  <si>
    <t>91024-1</t>
  </si>
  <si>
    <t>MARRA</t>
  </si>
  <si>
    <t>DIP_PAT DI 4659585</t>
  </si>
  <si>
    <t>IMPLEMENTAZIONE DELLE ANALISI BIOINFORMATICHE DEL MOLECULAR TUMOR BOARD ISTITUZIONALE</t>
  </si>
  <si>
    <t>91022-1</t>
  </si>
  <si>
    <t>MUSSO</t>
  </si>
  <si>
    <t>ZAIRA</t>
  </si>
  <si>
    <t>FARM DI 4648485</t>
  </si>
  <si>
    <t>ATTIVITÁ DI DATA MANGER DEI PROCESSI CORRELATI ALLE ATTIVITÁ PROPRIE DELLA S.C. FARMACIA DELLA GESTIONE DEI TRIALS CLINICI</t>
  </si>
  <si>
    <t>90954-2</t>
  </si>
  <si>
    <t>DIPONCEMA DI 4630459</t>
  </si>
  <si>
    <t>90648-5</t>
  </si>
  <si>
    <t>INT 143/17</t>
  </si>
  <si>
    <t>DIPONCEMA DI 4652156</t>
  </si>
  <si>
    <t>91023-1</t>
  </si>
  <si>
    <t>TALLARITA</t>
  </si>
  <si>
    <t>ANTONINO</t>
  </si>
  <si>
    <t>Researchers' Contracts (Fondi Ministero della Salute - MOH)</t>
  </si>
  <si>
    <t>DIPACRIT DI 4654383</t>
  </si>
  <si>
    <t>PALLIATIVE CARE NEEDS AND PROGNOSTIC FACTORS ASSESSMENT FOR APPROPRIATE REFERRAL TO SPECIALIZED PALLIATIVE CARE SERVICES. IMPACT ON QUALITY OF CARE IN ONCOLOGICAL AND NON ONCOLOGICAL TERMINALLY ILL PATIENTS</t>
  </si>
  <si>
    <t>90907-2</t>
  </si>
  <si>
    <t>CONVENZIONI PAVIA</t>
  </si>
  <si>
    <t>DRI_EA DI 4658950</t>
  </si>
  <si>
    <t>ANALISI DELLE COMOBORDITÁ CARDIORESPIRATORIE IN PAZIENTI AFFETTI DA NEOLPASIE</t>
  </si>
  <si>
    <t>90116-8</t>
  </si>
  <si>
    <t>LASCITO GAETANA BIANCHI</t>
  </si>
  <si>
    <t>DRI_EV DI 4658750</t>
  </si>
  <si>
    <t>PREDICTING CARDIOVASCULAR DISEASES IN ADOLESCENT AND YOUNG BREAST CANCER PATIENTS</t>
  </si>
  <si>
    <t>DET 398DG</t>
  </si>
  <si>
    <t>DET 399DG</t>
  </si>
  <si>
    <t>70936-1</t>
  </si>
  <si>
    <t>FORNARO</t>
  </si>
  <si>
    <t>70932-2</t>
  </si>
  <si>
    <t>DET 322DG</t>
  </si>
  <si>
    <t xml:space="preserve">DET 375DG </t>
  </si>
  <si>
    <t xml:space="preserve">DET 455DG </t>
  </si>
  <si>
    <t>F.DI IST. ASSISTENZA</t>
  </si>
  <si>
    <t>70916-3</t>
  </si>
  <si>
    <t>SPAGNOLETTI</t>
  </si>
  <si>
    <t>70919-3</t>
  </si>
  <si>
    <t xml:space="preserve">PASQUALE </t>
  </si>
  <si>
    <t>70922-1</t>
  </si>
  <si>
    <t>70915-3</t>
  </si>
  <si>
    <t xml:space="preserve">DET 444DG </t>
  </si>
  <si>
    <t>70907-3</t>
  </si>
  <si>
    <t>70913-3</t>
  </si>
  <si>
    <t>CARATTERIZZAZIONE CITOFLUORIMETRICA E MOLECOLARE DELLE MALATTIE ONCOEMATOLOGICHE</t>
  </si>
  <si>
    <t>DIP_PAT DI 4670135</t>
  </si>
  <si>
    <t>LEGA - 5X MILLE</t>
  </si>
  <si>
    <t>VITTORIA</t>
  </si>
  <si>
    <t>90613-7</t>
  </si>
  <si>
    <t>ATTIVITÁ PROGETTUALE DI RICERCA, DI CLINICA E DIDATIICA NELLE CURE DI SUPPORTO AL APZIENTE ONCOLOGICO</t>
  </si>
  <si>
    <t>DIPONCEMA DI 4627945</t>
  </si>
  <si>
    <t>TOFFOLATTI</t>
  </si>
  <si>
    <t>90716-5</t>
  </si>
  <si>
    <t>DIPONCEMA DI 4671589</t>
  </si>
  <si>
    <t>STUDIO CLINICO</t>
  </si>
  <si>
    <t xml:space="preserve">TERRENI </t>
  </si>
  <si>
    <t>91026-1</t>
  </si>
  <si>
    <t>DIP_CHIR DI 4672836</t>
  </si>
  <si>
    <t>90776-4</t>
  </si>
  <si>
    <t>PROT INT 129/17 STUDIO RANDOMIZZATO DI PREVENZIONE PRIMARIA MULTIFATTORIALE IN AOGGETTI AD ALTO RISCHIOPER ETÁ E FUMO DI SIGARETTA, CANDIDATE A DIAGNOSI PRECOCE DEL TUMORE POLMONARE CON TC TORACE PROTOCOLLO RADIOLOGICO</t>
  </si>
  <si>
    <t>DIP_RAD DI 4662456</t>
  </si>
  <si>
    <t>90742-4</t>
  </si>
  <si>
    <t>DIP_CHIR DI 4655400</t>
  </si>
  <si>
    <t>90824-2</t>
  </si>
  <si>
    <t>DIPONCEMA DI 4671153</t>
  </si>
  <si>
    <t>Prot. INT 47/18 65/17</t>
  </si>
  <si>
    <t>90288-5</t>
  </si>
  <si>
    <t>DSC DI 4674847</t>
  </si>
  <si>
    <t>GRANDE</t>
  </si>
  <si>
    <t>91027-1</t>
  </si>
  <si>
    <t xml:space="preserve">VENTURINI </t>
  </si>
  <si>
    <t>LARA VERONICA</t>
  </si>
  <si>
    <t>DRI_GT DI 4674080</t>
  </si>
  <si>
    <t>IDENTIFICAZIONE DI PROFILI DI ESPRESSIONE GENICA E ALTERAZIONI MOLECOLARI IN TUMORI PEDIATRICI</t>
  </si>
  <si>
    <t>ANGELINI</t>
  </si>
  <si>
    <t>DSC DI 4674634</t>
  </si>
  <si>
    <t xml:space="preserve">CREAZIONE DI UN DAT BASE DEDICATO ALLA GESTIONE DI VARIANTI GENOMICHE DERIVATE DALLA CARATERRIZZAZINE MOLECOLARE DI PAZIENTI ONCOLOGICI SU DNA LIBERO CIRCOLANTE ESTRATTO DA PRELIEVO EMATICO </t>
  </si>
  <si>
    <t xml:space="preserve">INGROSSO </t>
  </si>
  <si>
    <t>MATILDE</t>
  </si>
  <si>
    <t>DSC DI 4674850</t>
  </si>
  <si>
    <t>90997-3</t>
  </si>
  <si>
    <t>CASTELLI</t>
  </si>
  <si>
    <t>91029-1</t>
  </si>
  <si>
    <t>DEL MONEGO</t>
  </si>
  <si>
    <t>SUBCONTACTING AGREEMENT</t>
  </si>
  <si>
    <t>DRI_EV DI 4680387</t>
  </si>
  <si>
    <t>INTERNATIONAL BENCHMARKETING OF CHILDHOOD CANCER SERVIVAL BY STAGE</t>
  </si>
  <si>
    <t>90784-3</t>
  </si>
  <si>
    <t>BANDO RICERCA ISTITUZIONALE 2017; Prot. INT 36/12; BANDO RICERCA ISTITUZIONALE 2017; Prot. INT 190/15</t>
  </si>
  <si>
    <t>Aggiornamento al 21/09/2021</t>
  </si>
</sst>
</file>

<file path=xl/styles.xml><?xml version="1.0" encoding="utf-8"?>
<styleSheet xmlns="http://schemas.openxmlformats.org/spreadsheetml/2006/main">
  <numFmts count="1">
    <numFmt numFmtId="164" formatCode="&quot;€&quot;\ #,##0.00"/>
  </numFmts>
  <fonts count="8">
    <font>
      <sz val="11"/>
      <color theme="1"/>
      <name val="Calibri"/>
      <family val="2"/>
      <scheme val="minor"/>
    </font>
    <font>
      <sz val="10"/>
      <name val="Calibri"/>
      <family val="2"/>
      <scheme val="minor"/>
    </font>
    <font>
      <sz val="11"/>
      <color indexed="8"/>
      <name val="Calibri"/>
      <family val="2"/>
      <charset val="1"/>
    </font>
    <font>
      <i/>
      <sz val="10"/>
      <name val="Calibri"/>
      <family val="2"/>
      <scheme val="minor"/>
    </font>
    <font>
      <sz val="10"/>
      <name val="Calibri"/>
      <family val="2"/>
    </font>
    <font>
      <b/>
      <sz val="8"/>
      <color indexed="81"/>
      <name val="Tahoma"/>
      <family val="2"/>
    </font>
    <font>
      <sz val="8"/>
      <color indexed="81"/>
      <name val="Tahoma"/>
      <family val="2"/>
    </font>
    <font>
      <b/>
      <i/>
      <sz val="10"/>
      <name val="Calibri"/>
      <family val="2"/>
      <scheme val="minor"/>
    </font>
  </fonts>
  <fills count="3">
    <fill>
      <patternFill patternType="none"/>
    </fill>
    <fill>
      <patternFill patternType="gray125"/>
    </fill>
    <fill>
      <patternFill patternType="solid">
        <fgColor indexed="3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27">
    <xf numFmtId="0" fontId="0" fillId="0" borderId="0" xfId="0"/>
    <xf numFmtId="0" fontId="1" fillId="0" borderId="0" xfId="0" applyFont="1" applyBorder="1" applyAlignment="1">
      <alignment horizontal="left" vertical="center" wrapText="1"/>
    </xf>
    <xf numFmtId="0" fontId="1" fillId="0" borderId="0" xfId="0" applyFont="1" applyBorder="1" applyAlignment="1">
      <alignment vertical="center" wrapText="1"/>
    </xf>
    <xf numFmtId="164" fontId="1" fillId="0" borderId="0"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14" fontId="1" fillId="0" borderId="0" xfId="0" applyNumberFormat="1" applyFont="1" applyBorder="1" applyAlignment="1">
      <alignment horizontal="center" vertical="center" wrapText="1"/>
    </xf>
    <xf numFmtId="0" fontId="1" fillId="0" borderId="0" xfId="0" applyFont="1" applyBorder="1" applyAlignment="1" applyProtection="1">
      <alignment horizontal="center" vertical="center" wrapText="1"/>
    </xf>
    <xf numFmtId="0" fontId="1" fillId="0" borderId="0" xfId="0" applyNumberFormat="1" applyFont="1" applyBorder="1" applyAlignment="1">
      <alignment horizontal="left" vertical="center" wrapText="1"/>
    </xf>
    <xf numFmtId="0" fontId="1" fillId="0" borderId="0" xfId="0" applyFont="1" applyBorder="1" applyAlignment="1" applyProtection="1">
      <alignment vertical="center" wrapText="1"/>
    </xf>
    <xf numFmtId="0" fontId="1" fillId="0" borderId="0" xfId="0" applyFont="1" applyBorder="1" applyAlignment="1" applyProtection="1">
      <alignment horizontal="center" vertical="center"/>
    </xf>
    <xf numFmtId="0" fontId="1" fillId="2" borderId="1" xfId="0" applyFont="1" applyFill="1" applyBorder="1" applyAlignment="1" applyProtection="1">
      <alignment horizontal="center" vertical="center" wrapText="1"/>
    </xf>
    <xf numFmtId="14" fontId="1" fillId="2" borderId="1" xfId="0" applyNumberFormat="1" applyFon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pplyProtection="1">
      <alignment horizontal="center" vertical="center" wrapText="1"/>
    </xf>
    <xf numFmtId="1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7" fillId="0" borderId="0" xfId="0" applyFont="1" applyBorder="1" applyAlignment="1" applyProtection="1">
      <alignment vertical="center" wrapText="1"/>
    </xf>
  </cellXfs>
  <cellStyles count="2">
    <cellStyle name="Excel Built-in Normal" xfId="1"/>
    <cellStyle name="Normale" xfId="0" builtinId="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votorossella\documenti%202005\Monitoraggi\Monitoraggi%20mensili\Collaborazioni\Turn%20Over%20Collaborazioni\Turn%20over%20Coll.%20Prof.%20200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LL. PROF.2005"/>
      <sheetName val="Assegna matricola"/>
      <sheetName val="Dip e Str 01-01-2018"/>
      <sheetName val="Tabella Dipart. e strutt. old"/>
      <sheetName val="mod comp rinun"/>
      <sheetName val="prosp. per pubbl. intranet"/>
      <sheetName val="Tabella fig. prof."/>
      <sheetName val="Tab. Dip. strutt."/>
      <sheetName val="Tab. rapp."/>
      <sheetName val="Tab. natura"/>
      <sheetName val="Tab. cdc"/>
    </sheetNames>
    <sheetDataSet>
      <sheetData sheetId="0"/>
      <sheetData sheetId="1"/>
      <sheetData sheetId="2"/>
      <sheetData sheetId="3"/>
      <sheetData sheetId="4"/>
      <sheetData sheetId="5"/>
      <sheetData sheetId="6">
        <row r="2">
          <cell r="A2" t="str">
            <v>COLLAB. AREA AMM.</v>
          </cell>
        </row>
        <row r="3">
          <cell r="A3" t="str">
            <v>COLLAB. AREA INFERMIER.</v>
          </cell>
        </row>
        <row r="4">
          <cell r="A4" t="str">
            <v>COLLAB. AREA INFERMIER. STRUM.</v>
          </cell>
        </row>
        <row r="5">
          <cell r="A5" t="str">
            <v>COLLAB. AREA INFERMIER. DI RICERCA</v>
          </cell>
        </row>
        <row r="6">
          <cell r="A6" t="str">
            <v>COLLAB. AREA INFORM.  LAUREATO</v>
          </cell>
        </row>
        <row r="7">
          <cell r="A7" t="str">
            <v>COLLAB. AREA INFORM. NON LAUR.</v>
          </cell>
        </row>
        <row r="8">
          <cell r="A8" t="str">
            <v>COLLAB. AREA MEDICA</v>
          </cell>
        </row>
        <row r="9">
          <cell r="A9" t="str">
            <v>COLLAB. AREA PROFESSIONALE</v>
          </cell>
        </row>
        <row r="10">
          <cell r="A10" t="str">
            <v xml:space="preserve">COLLAB. AREA SANITARIA </v>
          </cell>
        </row>
        <row r="11">
          <cell r="A11" t="str">
            <v>COLLAB. AREA TECNICA LAUREATO</v>
          </cell>
        </row>
        <row r="12">
          <cell r="A12" t="str">
            <v>COLLAB. AREA TECNICA NON LAUR.</v>
          </cell>
        </row>
        <row r="13">
          <cell r="A13" t="str">
            <v>COLLAB. AREA TECNICO-SANITARIA</v>
          </cell>
        </row>
        <row r="14">
          <cell r="A14" t="str">
            <v>COLLAB. AREA AMM. D.M.</v>
          </cell>
        </row>
      </sheetData>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206"/>
  <sheetViews>
    <sheetView tabSelected="1" workbookViewId="0">
      <pane xSplit="4" ySplit="1" topLeftCell="E2" activePane="bottomRight" state="frozen"/>
      <selection pane="topRight" activeCell="E1" sqref="E1"/>
      <selection pane="bottomLeft" activeCell="A2" sqref="A2"/>
      <selection pane="bottomRight" activeCell="F5" sqref="F5"/>
    </sheetView>
  </sheetViews>
  <sheetFormatPr defaultRowHeight="25.5" customHeight="1"/>
  <cols>
    <col min="1" max="1" width="10.140625" style="2" customWidth="1"/>
    <col min="2" max="2" width="8.42578125" style="1" customWidth="1"/>
    <col min="3" max="3" width="15.28515625" style="1" customWidth="1"/>
    <col min="4" max="4" width="18.85546875" style="1" bestFit="1" customWidth="1"/>
    <col min="5" max="5" width="31.7109375" style="8" customWidth="1"/>
    <col min="6" max="7" width="11.28515625" style="5" bestFit="1" customWidth="1"/>
    <col min="8" max="8" width="23.140625" style="3" bestFit="1" customWidth="1"/>
    <col min="9" max="9" width="16.7109375" style="2" customWidth="1"/>
    <col min="10" max="10" width="23.42578125" style="4" customWidth="1"/>
    <col min="11" max="11" width="11.42578125" style="5" customWidth="1"/>
    <col min="12" max="12" width="45.28515625" style="7" customWidth="1"/>
    <col min="13" max="13" width="65.7109375" style="2" customWidth="1"/>
    <col min="14" max="14" width="10.42578125" style="6" customWidth="1"/>
    <col min="15" max="15" width="26.140625" style="9" customWidth="1"/>
    <col min="16" max="16384" width="9.140625" style="2"/>
  </cols>
  <sheetData>
    <row r="1" spans="1:15" s="6" customFormat="1" ht="93.75" customHeight="1">
      <c r="A1" s="10" t="s">
        <v>603</v>
      </c>
      <c r="B1" s="10" t="s">
        <v>9</v>
      </c>
      <c r="C1" s="10" t="s">
        <v>0</v>
      </c>
      <c r="D1" s="10" t="s">
        <v>1</v>
      </c>
      <c r="E1" s="10" t="s">
        <v>2</v>
      </c>
      <c r="F1" s="11" t="s">
        <v>3</v>
      </c>
      <c r="G1" s="11" t="s">
        <v>4</v>
      </c>
      <c r="H1" s="12" t="s">
        <v>11</v>
      </c>
      <c r="I1" s="10" t="s">
        <v>10</v>
      </c>
      <c r="J1" s="13" t="s">
        <v>5</v>
      </c>
      <c r="K1" s="11" t="s">
        <v>6</v>
      </c>
      <c r="L1" s="13" t="s">
        <v>794</v>
      </c>
      <c r="M1" s="13" t="s">
        <v>7</v>
      </c>
      <c r="N1" s="10" t="s">
        <v>8</v>
      </c>
      <c r="O1" s="10" t="s">
        <v>12</v>
      </c>
    </row>
    <row r="2" spans="1:15" ht="25.5" customHeight="1">
      <c r="A2" s="21" t="s">
        <v>602</v>
      </c>
      <c r="B2" s="14">
        <v>90970</v>
      </c>
      <c r="C2" s="15" t="s">
        <v>16</v>
      </c>
      <c r="D2" s="15" t="s">
        <v>17</v>
      </c>
      <c r="E2" s="16" t="s">
        <v>18</v>
      </c>
      <c r="F2" s="17">
        <v>44266</v>
      </c>
      <c r="G2" s="17">
        <v>44540</v>
      </c>
      <c r="H2" s="18">
        <v>34000</v>
      </c>
      <c r="I2" s="18">
        <v>0</v>
      </c>
      <c r="J2" s="19" t="s">
        <v>19</v>
      </c>
      <c r="K2" s="17">
        <v>44258</v>
      </c>
      <c r="L2" s="20" t="s">
        <v>740</v>
      </c>
      <c r="M2" s="20" t="s">
        <v>474</v>
      </c>
      <c r="N2" s="16" t="s">
        <v>13</v>
      </c>
      <c r="O2" s="17" t="s">
        <v>20</v>
      </c>
    </row>
    <row r="3" spans="1:15" ht="25.5" customHeight="1">
      <c r="A3" s="21" t="s">
        <v>604</v>
      </c>
      <c r="B3" s="14">
        <v>90235</v>
      </c>
      <c r="C3" s="15" t="s">
        <v>21</v>
      </c>
      <c r="D3" s="15" t="s">
        <v>22</v>
      </c>
      <c r="E3" s="16" t="s">
        <v>18</v>
      </c>
      <c r="F3" s="17">
        <v>44197</v>
      </c>
      <c r="G3" s="17">
        <v>44561</v>
      </c>
      <c r="H3" s="18">
        <v>14000</v>
      </c>
      <c r="I3" s="18">
        <v>0</v>
      </c>
      <c r="J3" s="19" t="s">
        <v>23</v>
      </c>
      <c r="K3" s="17">
        <v>44181</v>
      </c>
      <c r="L3" s="20" t="s">
        <v>741</v>
      </c>
      <c r="M3" s="21" t="s">
        <v>472</v>
      </c>
      <c r="N3" s="16" t="s">
        <v>13</v>
      </c>
      <c r="O3" s="17" t="s">
        <v>20</v>
      </c>
    </row>
    <row r="4" spans="1:15" ht="25.5" customHeight="1">
      <c r="A4" s="21" t="s">
        <v>889</v>
      </c>
      <c r="B4" s="14">
        <v>90902</v>
      </c>
      <c r="C4" s="15" t="s">
        <v>24</v>
      </c>
      <c r="D4" s="15" t="s">
        <v>25</v>
      </c>
      <c r="E4" s="16" t="s">
        <v>18</v>
      </c>
      <c r="F4" s="17">
        <v>44398</v>
      </c>
      <c r="G4" s="17">
        <v>44762</v>
      </c>
      <c r="H4" s="18">
        <v>22000</v>
      </c>
      <c r="I4" s="18">
        <v>0</v>
      </c>
      <c r="J4" s="19" t="s">
        <v>891</v>
      </c>
      <c r="K4" s="17">
        <v>44379</v>
      </c>
      <c r="L4" s="20" t="s">
        <v>890</v>
      </c>
      <c r="M4" s="20" t="s">
        <v>473</v>
      </c>
      <c r="N4" s="16" t="s">
        <v>13</v>
      </c>
      <c r="O4" s="17" t="s">
        <v>20</v>
      </c>
    </row>
    <row r="5" spans="1:15" ht="25.5" customHeight="1">
      <c r="A5" s="21" t="str">
        <f>CONCATENATE(B5,"-",IF(B5=B4,VALUE(MID(A4,FIND("-",A4)+1,2))+1,1))</f>
        <v>90880-1</v>
      </c>
      <c r="B5" s="14">
        <v>90880</v>
      </c>
      <c r="C5" s="15" t="s">
        <v>26</v>
      </c>
      <c r="D5" s="15" t="s">
        <v>27</v>
      </c>
      <c r="E5" s="16" t="s">
        <v>18</v>
      </c>
      <c r="F5" s="17">
        <v>44368</v>
      </c>
      <c r="G5" s="17">
        <v>44732</v>
      </c>
      <c r="H5" s="18">
        <v>43000</v>
      </c>
      <c r="I5" s="18">
        <v>0</v>
      </c>
      <c r="J5" s="19" t="s">
        <v>849</v>
      </c>
      <c r="K5" s="17">
        <v>44358</v>
      </c>
      <c r="L5" s="20" t="s">
        <v>742</v>
      </c>
      <c r="M5" s="20" t="s">
        <v>474</v>
      </c>
      <c r="N5" s="16" t="s">
        <v>13</v>
      </c>
      <c r="O5" s="17" t="s">
        <v>20</v>
      </c>
    </row>
    <row r="6" spans="1:15" ht="25.5" customHeight="1">
      <c r="A6" s="21" t="s">
        <v>605</v>
      </c>
      <c r="B6" s="14">
        <v>90919</v>
      </c>
      <c r="C6" s="15" t="s">
        <v>28</v>
      </c>
      <c r="D6" s="15" t="s">
        <v>29</v>
      </c>
      <c r="E6" s="16" t="s">
        <v>18</v>
      </c>
      <c r="F6" s="17">
        <v>44217</v>
      </c>
      <c r="G6" s="17">
        <v>44581</v>
      </c>
      <c r="H6" s="18">
        <v>35000</v>
      </c>
      <c r="I6" s="18">
        <v>0</v>
      </c>
      <c r="J6" s="19" t="s">
        <v>30</v>
      </c>
      <c r="K6" s="17">
        <v>44214</v>
      </c>
      <c r="L6" s="20" t="s">
        <v>743</v>
      </c>
      <c r="M6" s="20" t="s">
        <v>544</v>
      </c>
      <c r="N6" s="16" t="s">
        <v>13</v>
      </c>
      <c r="O6" s="17" t="s">
        <v>20</v>
      </c>
    </row>
    <row r="7" spans="1:15" ht="25.5" customHeight="1">
      <c r="A7" s="21" t="s">
        <v>606</v>
      </c>
      <c r="B7" s="14">
        <v>90780</v>
      </c>
      <c r="C7" s="15" t="s">
        <v>31</v>
      </c>
      <c r="D7" s="15" t="s">
        <v>32</v>
      </c>
      <c r="E7" s="16" t="s">
        <v>18</v>
      </c>
      <c r="F7" s="17">
        <v>44125</v>
      </c>
      <c r="G7" s="17">
        <v>44489</v>
      </c>
      <c r="H7" s="18">
        <v>32000</v>
      </c>
      <c r="I7" s="18">
        <v>0</v>
      </c>
      <c r="J7" s="19" t="s">
        <v>33</v>
      </c>
      <c r="K7" s="17">
        <v>44119</v>
      </c>
      <c r="L7" s="20" t="s">
        <v>744</v>
      </c>
      <c r="M7" s="21" t="s">
        <v>475</v>
      </c>
      <c r="N7" s="16" t="s">
        <v>13</v>
      </c>
      <c r="O7" s="17" t="s">
        <v>20</v>
      </c>
    </row>
    <row r="8" spans="1:15" ht="25.5" customHeight="1">
      <c r="A8" s="21" t="s">
        <v>607</v>
      </c>
      <c r="B8" s="14">
        <v>90751</v>
      </c>
      <c r="C8" s="15" t="s">
        <v>34</v>
      </c>
      <c r="D8" s="15" t="s">
        <v>35</v>
      </c>
      <c r="E8" s="16" t="s">
        <v>18</v>
      </c>
      <c r="F8" s="17">
        <v>43932</v>
      </c>
      <c r="G8" s="17">
        <v>44661</v>
      </c>
      <c r="H8" s="18">
        <v>66000</v>
      </c>
      <c r="I8" s="18">
        <v>0</v>
      </c>
      <c r="J8" s="19" t="s">
        <v>36</v>
      </c>
      <c r="K8" s="17">
        <v>43927</v>
      </c>
      <c r="L8" s="20" t="s">
        <v>745</v>
      </c>
      <c r="M8" s="21" t="s">
        <v>476</v>
      </c>
      <c r="N8" s="16" t="s">
        <v>13</v>
      </c>
      <c r="O8" s="17" t="s">
        <v>20</v>
      </c>
    </row>
    <row r="9" spans="1:15" ht="25.5" customHeight="1">
      <c r="A9" s="21" t="s">
        <v>608</v>
      </c>
      <c r="B9" s="14">
        <v>90982</v>
      </c>
      <c r="C9" s="15" t="s">
        <v>38</v>
      </c>
      <c r="D9" s="15" t="s">
        <v>39</v>
      </c>
      <c r="E9" s="16" t="s">
        <v>18</v>
      </c>
      <c r="F9" s="17">
        <v>44297</v>
      </c>
      <c r="G9" s="17">
        <v>44661</v>
      </c>
      <c r="H9" s="18" t="s">
        <v>40</v>
      </c>
      <c r="I9" s="18">
        <v>0</v>
      </c>
      <c r="J9" s="19" t="s">
        <v>41</v>
      </c>
      <c r="K9" s="17">
        <v>44270</v>
      </c>
      <c r="L9" s="20" t="s">
        <v>15</v>
      </c>
      <c r="M9" s="21" t="s">
        <v>545</v>
      </c>
      <c r="N9" s="16" t="s">
        <v>13</v>
      </c>
      <c r="O9" s="17" t="s">
        <v>42</v>
      </c>
    </row>
    <row r="10" spans="1:15" ht="25.5" customHeight="1">
      <c r="A10" s="21" t="s">
        <v>964</v>
      </c>
      <c r="B10" s="14">
        <v>70913</v>
      </c>
      <c r="C10" s="15" t="s">
        <v>467</v>
      </c>
      <c r="D10" s="15" t="s">
        <v>250</v>
      </c>
      <c r="E10" s="16" t="s">
        <v>466</v>
      </c>
      <c r="F10" s="17">
        <v>44442</v>
      </c>
      <c r="G10" s="17">
        <v>44502</v>
      </c>
      <c r="H10" s="18" t="s">
        <v>56</v>
      </c>
      <c r="I10" s="18">
        <v>0</v>
      </c>
      <c r="J10" s="19" t="s">
        <v>954</v>
      </c>
      <c r="K10" s="17">
        <v>44439</v>
      </c>
      <c r="L10" s="20" t="s">
        <v>955</v>
      </c>
      <c r="M10" s="20" t="s">
        <v>14</v>
      </c>
      <c r="N10" s="16" t="s">
        <v>13</v>
      </c>
      <c r="O10" s="17" t="s">
        <v>13</v>
      </c>
    </row>
    <row r="11" spans="1:15" ht="25.5" customHeight="1">
      <c r="A11" s="21" t="s">
        <v>963</v>
      </c>
      <c r="B11" s="14">
        <v>70907</v>
      </c>
      <c r="C11" s="15" t="s">
        <v>467</v>
      </c>
      <c r="D11" s="15" t="s">
        <v>248</v>
      </c>
      <c r="E11" s="16" t="s">
        <v>466</v>
      </c>
      <c r="F11" s="17">
        <v>44440</v>
      </c>
      <c r="G11" s="17">
        <v>44500</v>
      </c>
      <c r="H11" s="18" t="s">
        <v>56</v>
      </c>
      <c r="I11" s="18">
        <v>0</v>
      </c>
      <c r="J11" s="19" t="s">
        <v>962</v>
      </c>
      <c r="K11" s="17">
        <v>44427</v>
      </c>
      <c r="L11" s="20" t="s">
        <v>955</v>
      </c>
      <c r="M11" s="20" t="s">
        <v>14</v>
      </c>
      <c r="N11" s="16" t="s">
        <v>13</v>
      </c>
      <c r="O11" s="17" t="s">
        <v>13</v>
      </c>
    </row>
    <row r="12" spans="1:15" ht="25.5" customHeight="1">
      <c r="A12" s="21" t="str">
        <f>CONCATENATE(MID(C12,1,4),"-",MID(D12,1,4),"-",IF(CONCATENATE(MID(C12,1,4),MID(D12,1,4))=CONCATENATE(MID(C11,1,4),MID(D11,1,4)),VALUE(MID(A11,11,2))+1,1))</f>
        <v>ANGE-MART-1</v>
      </c>
      <c r="B12" s="14">
        <v>0</v>
      </c>
      <c r="C12" s="15" t="s">
        <v>995</v>
      </c>
      <c r="D12" s="15" t="s">
        <v>84</v>
      </c>
      <c r="E12" s="16" t="s">
        <v>803</v>
      </c>
      <c r="F12" s="17">
        <v>44450</v>
      </c>
      <c r="G12" s="17">
        <v>44500</v>
      </c>
      <c r="H12" s="18">
        <v>4700</v>
      </c>
      <c r="I12" s="18">
        <v>0</v>
      </c>
      <c r="J12" s="19" t="s">
        <v>996</v>
      </c>
      <c r="K12" s="17">
        <v>44441</v>
      </c>
      <c r="L12" s="20" t="s">
        <v>753</v>
      </c>
      <c r="M12" s="20" t="s">
        <v>997</v>
      </c>
      <c r="N12" s="16" t="s">
        <v>13</v>
      </c>
      <c r="O12" s="17" t="s">
        <v>20</v>
      </c>
    </row>
    <row r="13" spans="1:15" ht="25.5" customHeight="1">
      <c r="A13" s="21" t="s">
        <v>821</v>
      </c>
      <c r="B13" s="14">
        <v>90699</v>
      </c>
      <c r="C13" s="15" t="s">
        <v>43</v>
      </c>
      <c r="D13" s="15" t="s">
        <v>44</v>
      </c>
      <c r="E13" s="16" t="s">
        <v>18</v>
      </c>
      <c r="F13" s="17">
        <v>44348</v>
      </c>
      <c r="G13" s="17">
        <v>44712</v>
      </c>
      <c r="H13" s="18">
        <v>35000</v>
      </c>
      <c r="I13" s="18">
        <v>0</v>
      </c>
      <c r="J13" s="19" t="s">
        <v>823</v>
      </c>
      <c r="K13" s="17">
        <v>44335</v>
      </c>
      <c r="L13" s="20" t="s">
        <v>822</v>
      </c>
      <c r="M13" s="20" t="s">
        <v>479</v>
      </c>
      <c r="N13" s="16" t="s">
        <v>13</v>
      </c>
      <c r="O13" s="17" t="s">
        <v>20</v>
      </c>
    </row>
    <row r="14" spans="1:15" ht="25.5" customHeight="1">
      <c r="A14" s="21" t="s">
        <v>609</v>
      </c>
      <c r="B14" s="14">
        <v>90983</v>
      </c>
      <c r="C14" s="15" t="s">
        <v>45</v>
      </c>
      <c r="D14" s="15" t="s">
        <v>46</v>
      </c>
      <c r="E14" s="16" t="s">
        <v>18</v>
      </c>
      <c r="F14" s="17">
        <v>44297</v>
      </c>
      <c r="G14" s="17">
        <v>44661</v>
      </c>
      <c r="H14" s="18">
        <v>27000</v>
      </c>
      <c r="I14" s="18">
        <v>0</v>
      </c>
      <c r="J14" s="19" t="s">
        <v>47</v>
      </c>
      <c r="K14" s="17">
        <v>44285</v>
      </c>
      <c r="L14" s="20" t="s">
        <v>557</v>
      </c>
      <c r="M14" s="20" t="s">
        <v>546</v>
      </c>
      <c r="N14" s="16" t="s">
        <v>13</v>
      </c>
      <c r="O14" s="17" t="s">
        <v>13</v>
      </c>
    </row>
    <row r="15" spans="1:15" ht="25.5" customHeight="1">
      <c r="A15" s="21" t="s">
        <v>610</v>
      </c>
      <c r="B15" s="14">
        <v>90952</v>
      </c>
      <c r="C15" s="15" t="s">
        <v>49</v>
      </c>
      <c r="D15" s="15" t="s">
        <v>50</v>
      </c>
      <c r="E15" s="16" t="s">
        <v>18</v>
      </c>
      <c r="F15" s="17">
        <v>44207</v>
      </c>
      <c r="G15" s="17">
        <v>44571</v>
      </c>
      <c r="H15" s="18">
        <v>30000</v>
      </c>
      <c r="I15" s="18">
        <v>0</v>
      </c>
      <c r="J15" s="19" t="s">
        <v>51</v>
      </c>
      <c r="K15" s="17">
        <v>44193</v>
      </c>
      <c r="L15" s="20" t="s">
        <v>746</v>
      </c>
      <c r="M15" s="20" t="s">
        <v>547</v>
      </c>
      <c r="N15" s="16" t="s">
        <v>13</v>
      </c>
      <c r="O15" s="17" t="s">
        <v>20</v>
      </c>
    </row>
    <row r="16" spans="1:15" ht="25.5" customHeight="1">
      <c r="A16" s="21" t="s">
        <v>611</v>
      </c>
      <c r="B16" s="14">
        <v>91003</v>
      </c>
      <c r="C16" s="22" t="s">
        <v>597</v>
      </c>
      <c r="D16" s="22" t="s">
        <v>598</v>
      </c>
      <c r="E16" s="16" t="s">
        <v>18</v>
      </c>
      <c r="F16" s="23">
        <v>44327</v>
      </c>
      <c r="G16" s="23">
        <v>44691</v>
      </c>
      <c r="H16" s="24">
        <v>24000</v>
      </c>
      <c r="I16" s="18">
        <v>0</v>
      </c>
      <c r="J16" s="25" t="s">
        <v>599</v>
      </c>
      <c r="K16" s="23">
        <v>44320</v>
      </c>
      <c r="L16" s="20" t="s">
        <v>600</v>
      </c>
      <c r="M16" s="21" t="s">
        <v>601</v>
      </c>
      <c r="N16" s="16" t="s">
        <v>13</v>
      </c>
      <c r="O16" s="17" t="s">
        <v>20</v>
      </c>
    </row>
    <row r="17" spans="1:15" ht="25.5" customHeight="1">
      <c r="A17" s="21" t="s">
        <v>612</v>
      </c>
      <c r="B17" s="14">
        <v>90941</v>
      </c>
      <c r="C17" s="15" t="s">
        <v>52</v>
      </c>
      <c r="D17" s="15" t="s">
        <v>53</v>
      </c>
      <c r="E17" s="16" t="s">
        <v>18</v>
      </c>
      <c r="F17" s="17">
        <v>44197</v>
      </c>
      <c r="G17" s="17">
        <v>44561</v>
      </c>
      <c r="H17" s="18">
        <v>23261.54</v>
      </c>
      <c r="I17" s="18">
        <v>0</v>
      </c>
      <c r="J17" s="19" t="s">
        <v>54</v>
      </c>
      <c r="K17" s="17">
        <v>44182</v>
      </c>
      <c r="L17" s="20" t="s">
        <v>747</v>
      </c>
      <c r="M17" s="20" t="s">
        <v>548</v>
      </c>
      <c r="N17" s="16" t="s">
        <v>13</v>
      </c>
      <c r="O17" s="17" t="s">
        <v>13</v>
      </c>
    </row>
    <row r="18" spans="1:15" ht="25.5" customHeight="1">
      <c r="A18" s="21" t="s">
        <v>892</v>
      </c>
      <c r="B18" s="14">
        <v>90514</v>
      </c>
      <c r="C18" s="15" t="s">
        <v>58</v>
      </c>
      <c r="D18" s="15" t="s">
        <v>59</v>
      </c>
      <c r="E18" s="16" t="s">
        <v>18</v>
      </c>
      <c r="F18" s="17">
        <v>44419</v>
      </c>
      <c r="G18" s="17">
        <v>44783</v>
      </c>
      <c r="H18" s="18">
        <v>20650</v>
      </c>
      <c r="I18" s="18">
        <v>0</v>
      </c>
      <c r="J18" s="19" t="s">
        <v>60</v>
      </c>
      <c r="K18" s="17">
        <v>44228</v>
      </c>
      <c r="L18" s="20" t="s">
        <v>893</v>
      </c>
      <c r="M18" s="20" t="s">
        <v>162</v>
      </c>
      <c r="N18" s="16" t="s">
        <v>13</v>
      </c>
      <c r="O18" s="17" t="s">
        <v>13</v>
      </c>
    </row>
    <row r="19" spans="1:15" ht="25.5" customHeight="1">
      <c r="A19" s="21" t="s">
        <v>613</v>
      </c>
      <c r="B19" s="14">
        <v>90774</v>
      </c>
      <c r="C19" s="15" t="s">
        <v>61</v>
      </c>
      <c r="D19" s="15" t="s">
        <v>62</v>
      </c>
      <c r="E19" s="16" t="s">
        <v>18</v>
      </c>
      <c r="F19" s="17">
        <v>44197</v>
      </c>
      <c r="G19" s="17">
        <v>44561</v>
      </c>
      <c r="H19" s="18">
        <v>33387.96</v>
      </c>
      <c r="I19" s="18" t="s">
        <v>63</v>
      </c>
      <c r="J19" s="19" t="s">
        <v>64</v>
      </c>
      <c r="K19" s="17">
        <v>44194</v>
      </c>
      <c r="L19" s="20" t="s">
        <v>65</v>
      </c>
      <c r="M19" s="21" t="s">
        <v>477</v>
      </c>
      <c r="N19" s="16" t="s">
        <v>13</v>
      </c>
      <c r="O19" s="17" t="s">
        <v>20</v>
      </c>
    </row>
    <row r="20" spans="1:15" ht="25.5" customHeight="1">
      <c r="A20" s="21" t="s">
        <v>894</v>
      </c>
      <c r="B20" s="14">
        <v>90652</v>
      </c>
      <c r="C20" s="15" t="s">
        <v>66</v>
      </c>
      <c r="D20" s="15" t="s">
        <v>27</v>
      </c>
      <c r="E20" s="16" t="s">
        <v>18</v>
      </c>
      <c r="F20" s="17">
        <v>44409</v>
      </c>
      <c r="G20" s="17">
        <v>44773</v>
      </c>
      <c r="H20" s="18">
        <v>52000</v>
      </c>
      <c r="I20" s="18">
        <v>0</v>
      </c>
      <c r="J20" s="19" t="s">
        <v>896</v>
      </c>
      <c r="K20" s="17">
        <v>44379</v>
      </c>
      <c r="L20" s="20" t="s">
        <v>895</v>
      </c>
      <c r="M20" s="20" t="s">
        <v>478</v>
      </c>
      <c r="N20" s="16" t="s">
        <v>13</v>
      </c>
      <c r="O20" s="17" t="s">
        <v>20</v>
      </c>
    </row>
    <row r="21" spans="1:15" ht="25.5" customHeight="1">
      <c r="A21" s="21" t="s">
        <v>614</v>
      </c>
      <c r="B21" s="14">
        <v>90914</v>
      </c>
      <c r="C21" s="15" t="s">
        <v>67</v>
      </c>
      <c r="D21" s="15" t="s">
        <v>32</v>
      </c>
      <c r="E21" s="16" t="s">
        <v>18</v>
      </c>
      <c r="F21" s="17">
        <v>44085</v>
      </c>
      <c r="G21" s="17">
        <v>44630</v>
      </c>
      <c r="H21" s="18">
        <v>37500</v>
      </c>
      <c r="I21" s="18">
        <v>0</v>
      </c>
      <c r="J21" s="19" t="s">
        <v>68</v>
      </c>
      <c r="K21" s="17">
        <v>44075</v>
      </c>
      <c r="L21" s="20" t="s">
        <v>745</v>
      </c>
      <c r="M21" s="20" t="s">
        <v>529</v>
      </c>
      <c r="N21" s="16" t="s">
        <v>13</v>
      </c>
      <c r="O21" s="17" t="s">
        <v>20</v>
      </c>
    </row>
    <row r="22" spans="1:15" ht="25.5" customHeight="1">
      <c r="A22" s="21" t="s">
        <v>615</v>
      </c>
      <c r="B22" s="14">
        <v>90947</v>
      </c>
      <c r="C22" s="15" t="s">
        <v>69</v>
      </c>
      <c r="D22" s="15" t="s">
        <v>70</v>
      </c>
      <c r="E22" s="16" t="s">
        <v>18</v>
      </c>
      <c r="F22" s="17">
        <v>44207</v>
      </c>
      <c r="G22" s="17">
        <v>44571</v>
      </c>
      <c r="H22" s="18">
        <v>30000</v>
      </c>
      <c r="I22" s="18">
        <v>0</v>
      </c>
      <c r="J22" s="19" t="s">
        <v>71</v>
      </c>
      <c r="K22" s="17">
        <v>44195</v>
      </c>
      <c r="L22" s="20" t="s">
        <v>748</v>
      </c>
      <c r="M22" s="20" t="s">
        <v>549</v>
      </c>
      <c r="N22" s="16" t="s">
        <v>13</v>
      </c>
      <c r="O22" s="17" t="s">
        <v>20</v>
      </c>
    </row>
    <row r="23" spans="1:15" ht="25.5" customHeight="1">
      <c r="A23" s="21" t="s">
        <v>616</v>
      </c>
      <c r="B23" s="14">
        <v>90848</v>
      </c>
      <c r="C23" s="15" t="s">
        <v>72</v>
      </c>
      <c r="D23" s="15" t="s">
        <v>73</v>
      </c>
      <c r="E23" s="16" t="s">
        <v>18</v>
      </c>
      <c r="F23" s="17">
        <v>44197</v>
      </c>
      <c r="G23" s="17">
        <v>44561</v>
      </c>
      <c r="H23" s="18">
        <v>30000</v>
      </c>
      <c r="I23" s="18">
        <v>0</v>
      </c>
      <c r="J23" s="19" t="s">
        <v>74</v>
      </c>
      <c r="K23" s="17">
        <v>44180</v>
      </c>
      <c r="L23" s="20" t="s">
        <v>795</v>
      </c>
      <c r="M23" s="20" t="s">
        <v>479</v>
      </c>
      <c r="N23" s="16" t="s">
        <v>13</v>
      </c>
      <c r="O23" s="17" t="s">
        <v>20</v>
      </c>
    </row>
    <row r="24" spans="1:15" ht="25.5" customHeight="1">
      <c r="A24" s="21" t="s">
        <v>617</v>
      </c>
      <c r="B24" s="14">
        <v>90849</v>
      </c>
      <c r="C24" s="15" t="s">
        <v>75</v>
      </c>
      <c r="D24" s="15" t="s">
        <v>76</v>
      </c>
      <c r="E24" s="16" t="s">
        <v>18</v>
      </c>
      <c r="F24" s="17">
        <v>44197</v>
      </c>
      <c r="G24" s="17">
        <v>44561</v>
      </c>
      <c r="H24" s="18">
        <v>30000</v>
      </c>
      <c r="I24" s="18">
        <v>0</v>
      </c>
      <c r="J24" s="19" t="s">
        <v>77</v>
      </c>
      <c r="K24" s="17">
        <v>44180</v>
      </c>
      <c r="L24" s="20" t="s">
        <v>795</v>
      </c>
      <c r="M24" s="20" t="s">
        <v>479</v>
      </c>
      <c r="N24" s="16" t="s">
        <v>13</v>
      </c>
      <c r="O24" s="17" t="s">
        <v>20</v>
      </c>
    </row>
    <row r="25" spans="1:15" ht="25.5" customHeight="1">
      <c r="A25" s="21" t="s">
        <v>618</v>
      </c>
      <c r="B25" s="14">
        <v>90887</v>
      </c>
      <c r="C25" s="15" t="s">
        <v>78</v>
      </c>
      <c r="D25" s="15" t="s">
        <v>79</v>
      </c>
      <c r="E25" s="16" t="s">
        <v>18</v>
      </c>
      <c r="F25" s="17">
        <v>44266</v>
      </c>
      <c r="G25" s="17">
        <v>44630</v>
      </c>
      <c r="H25" s="18">
        <v>26500</v>
      </c>
      <c r="I25" s="18">
        <v>0</v>
      </c>
      <c r="J25" s="19" t="s">
        <v>80</v>
      </c>
      <c r="K25" s="17">
        <v>44253</v>
      </c>
      <c r="L25" s="20" t="s">
        <v>749</v>
      </c>
      <c r="M25" s="20" t="s">
        <v>479</v>
      </c>
      <c r="N25" s="16" t="s">
        <v>13</v>
      </c>
      <c r="O25" s="17" t="s">
        <v>20</v>
      </c>
    </row>
    <row r="26" spans="1:15" ht="25.5" customHeight="1">
      <c r="A26" s="21" t="s">
        <v>824</v>
      </c>
      <c r="B26" s="14">
        <v>90898</v>
      </c>
      <c r="C26" s="15" t="s">
        <v>81</v>
      </c>
      <c r="D26" s="15" t="s">
        <v>82</v>
      </c>
      <c r="E26" s="16" t="s">
        <v>18</v>
      </c>
      <c r="F26" s="17">
        <v>44358</v>
      </c>
      <c r="G26" s="17">
        <v>44722</v>
      </c>
      <c r="H26" s="18">
        <v>26000</v>
      </c>
      <c r="I26" s="18">
        <v>0</v>
      </c>
      <c r="J26" s="19" t="s">
        <v>825</v>
      </c>
      <c r="K26" s="17">
        <v>44354</v>
      </c>
      <c r="L26" s="20" t="s">
        <v>750</v>
      </c>
      <c r="M26" s="20" t="s">
        <v>480</v>
      </c>
      <c r="N26" s="16" t="s">
        <v>13</v>
      </c>
      <c r="O26" s="17" t="s">
        <v>20</v>
      </c>
    </row>
    <row r="27" spans="1:15" ht="25.5" customHeight="1">
      <c r="A27" s="21" t="s">
        <v>619</v>
      </c>
      <c r="B27" s="14">
        <v>90934</v>
      </c>
      <c r="C27" s="15" t="s">
        <v>83</v>
      </c>
      <c r="D27" s="15" t="s">
        <v>84</v>
      </c>
      <c r="E27" s="16" t="s">
        <v>18</v>
      </c>
      <c r="F27" s="17">
        <v>44176</v>
      </c>
      <c r="G27" s="17">
        <v>44540</v>
      </c>
      <c r="H27" s="18">
        <v>30000</v>
      </c>
      <c r="I27" s="18">
        <v>0</v>
      </c>
      <c r="J27" s="19" t="s">
        <v>85</v>
      </c>
      <c r="K27" s="17">
        <v>44169</v>
      </c>
      <c r="L27" s="20" t="s">
        <v>751</v>
      </c>
      <c r="M27" s="20" t="s">
        <v>550</v>
      </c>
      <c r="N27" s="16" t="s">
        <v>13</v>
      </c>
      <c r="O27" s="17" t="s">
        <v>20</v>
      </c>
    </row>
    <row r="28" spans="1:15" ht="25.5" customHeight="1">
      <c r="A28" s="21" t="s">
        <v>620</v>
      </c>
      <c r="B28" s="14">
        <v>90916</v>
      </c>
      <c r="C28" s="15" t="s">
        <v>86</v>
      </c>
      <c r="D28" s="15" t="s">
        <v>87</v>
      </c>
      <c r="E28" s="16" t="s">
        <v>18</v>
      </c>
      <c r="F28" s="17">
        <v>44125</v>
      </c>
      <c r="G28" s="17">
        <v>44854</v>
      </c>
      <c r="H28" s="18">
        <v>28846.15</v>
      </c>
      <c r="I28" s="18">
        <v>0</v>
      </c>
      <c r="J28" s="19" t="s">
        <v>88</v>
      </c>
      <c r="K28" s="17">
        <v>44109</v>
      </c>
      <c r="L28" s="20" t="s">
        <v>37</v>
      </c>
      <c r="M28" s="21" t="s">
        <v>551</v>
      </c>
      <c r="N28" s="16" t="s">
        <v>13</v>
      </c>
      <c r="O28" s="17" t="s">
        <v>20</v>
      </c>
    </row>
    <row r="29" spans="1:15" ht="25.5" customHeight="1">
      <c r="A29" s="21" t="s">
        <v>621</v>
      </c>
      <c r="B29" s="14">
        <v>90933</v>
      </c>
      <c r="C29" s="15" t="s">
        <v>90</v>
      </c>
      <c r="D29" s="15" t="s">
        <v>91</v>
      </c>
      <c r="E29" s="16" t="s">
        <v>18</v>
      </c>
      <c r="F29" s="17">
        <v>44166</v>
      </c>
      <c r="G29" s="17">
        <v>44530</v>
      </c>
      <c r="H29" s="18">
        <v>35000</v>
      </c>
      <c r="I29" s="18">
        <v>0</v>
      </c>
      <c r="J29" s="19" t="s">
        <v>92</v>
      </c>
      <c r="K29" s="17">
        <v>44165</v>
      </c>
      <c r="L29" s="20" t="s">
        <v>752</v>
      </c>
      <c r="M29" s="20" t="s">
        <v>552</v>
      </c>
      <c r="N29" s="16" t="s">
        <v>13</v>
      </c>
      <c r="O29" s="17" t="s">
        <v>20</v>
      </c>
    </row>
    <row r="30" spans="1:15" ht="25.5" customHeight="1">
      <c r="A30" s="21" t="s">
        <v>622</v>
      </c>
      <c r="B30" s="14">
        <v>90815</v>
      </c>
      <c r="C30" s="15" t="s">
        <v>93</v>
      </c>
      <c r="D30" s="15" t="s">
        <v>94</v>
      </c>
      <c r="E30" s="16" t="s">
        <v>18</v>
      </c>
      <c r="F30" s="17">
        <v>43617</v>
      </c>
      <c r="G30" s="17">
        <v>44712</v>
      </c>
      <c r="H30" s="18">
        <v>20000</v>
      </c>
      <c r="I30" s="18">
        <v>0</v>
      </c>
      <c r="J30" s="19" t="s">
        <v>95</v>
      </c>
      <c r="K30" s="17">
        <v>43608</v>
      </c>
      <c r="L30" s="20" t="s">
        <v>753</v>
      </c>
      <c r="M30" s="21" t="s">
        <v>481</v>
      </c>
      <c r="N30" s="16" t="s">
        <v>13</v>
      </c>
      <c r="O30" s="17" t="s">
        <v>20</v>
      </c>
    </row>
    <row r="31" spans="1:15" ht="25.5" customHeight="1">
      <c r="A31" s="21" t="s">
        <v>623</v>
      </c>
      <c r="B31" s="14">
        <v>90159</v>
      </c>
      <c r="C31" s="15" t="s">
        <v>96</v>
      </c>
      <c r="D31" s="15" t="s">
        <v>97</v>
      </c>
      <c r="E31" s="16" t="s">
        <v>18</v>
      </c>
      <c r="F31" s="17">
        <v>44287</v>
      </c>
      <c r="G31" s="17">
        <v>44651</v>
      </c>
      <c r="H31" s="18">
        <v>39900</v>
      </c>
      <c r="I31" s="18">
        <v>0</v>
      </c>
      <c r="J31" s="19" t="s">
        <v>98</v>
      </c>
      <c r="K31" s="17">
        <v>44242</v>
      </c>
      <c r="L31" s="20" t="s">
        <v>65</v>
      </c>
      <c r="M31" s="21" t="s">
        <v>482</v>
      </c>
      <c r="N31" s="16" t="s">
        <v>13</v>
      </c>
      <c r="O31" s="17" t="s">
        <v>20</v>
      </c>
    </row>
    <row r="32" spans="1:15" ht="25.5" customHeight="1">
      <c r="A32" s="21" t="s">
        <v>624</v>
      </c>
      <c r="B32" s="14">
        <v>90004</v>
      </c>
      <c r="C32" s="15" t="s">
        <v>99</v>
      </c>
      <c r="D32" s="15" t="s">
        <v>100</v>
      </c>
      <c r="E32" s="16" t="s">
        <v>18</v>
      </c>
      <c r="F32" s="17">
        <v>44197</v>
      </c>
      <c r="G32" s="17">
        <v>44561</v>
      </c>
      <c r="H32" s="18">
        <v>53516</v>
      </c>
      <c r="I32" s="18" t="s">
        <v>101</v>
      </c>
      <c r="J32" s="19" t="s">
        <v>102</v>
      </c>
      <c r="K32" s="17">
        <v>44194</v>
      </c>
      <c r="L32" s="20" t="s">
        <v>65</v>
      </c>
      <c r="M32" s="21" t="s">
        <v>477</v>
      </c>
      <c r="N32" s="16" t="s">
        <v>13</v>
      </c>
      <c r="O32" s="17" t="s">
        <v>20</v>
      </c>
    </row>
    <row r="33" spans="1:15" ht="25.5" customHeight="1">
      <c r="A33" s="21" t="s">
        <v>625</v>
      </c>
      <c r="B33" s="14">
        <v>90659</v>
      </c>
      <c r="C33" s="15" t="s">
        <v>103</v>
      </c>
      <c r="D33" s="15" t="s">
        <v>104</v>
      </c>
      <c r="E33" s="16" t="s">
        <v>18</v>
      </c>
      <c r="F33" s="17">
        <v>44297</v>
      </c>
      <c r="G33" s="17">
        <v>44661</v>
      </c>
      <c r="H33" s="18">
        <v>53516</v>
      </c>
      <c r="I33" s="18" t="s">
        <v>105</v>
      </c>
      <c r="J33" s="19" t="s">
        <v>106</v>
      </c>
      <c r="K33" s="17">
        <v>44288</v>
      </c>
      <c r="L33" s="20" t="s">
        <v>754</v>
      </c>
      <c r="M33" s="21" t="s">
        <v>483</v>
      </c>
      <c r="N33" s="16" t="s">
        <v>13</v>
      </c>
      <c r="O33" s="17" t="s">
        <v>20</v>
      </c>
    </row>
    <row r="34" spans="1:15" ht="25.5" customHeight="1">
      <c r="A34" s="21" t="s">
        <v>626</v>
      </c>
      <c r="B34" s="14">
        <v>90984</v>
      </c>
      <c r="C34" s="15" t="s">
        <v>107</v>
      </c>
      <c r="D34" s="15" t="s">
        <v>108</v>
      </c>
      <c r="E34" s="16" t="s">
        <v>18</v>
      </c>
      <c r="F34" s="17">
        <v>44297</v>
      </c>
      <c r="G34" s="17">
        <v>44661</v>
      </c>
      <c r="H34" s="18">
        <v>28000</v>
      </c>
      <c r="I34" s="18">
        <v>0</v>
      </c>
      <c r="J34" s="19" t="s">
        <v>109</v>
      </c>
      <c r="K34" s="17">
        <v>44286</v>
      </c>
      <c r="L34" s="20" t="s">
        <v>110</v>
      </c>
      <c r="M34" s="20" t="s">
        <v>534</v>
      </c>
      <c r="N34" s="16" t="s">
        <v>13</v>
      </c>
      <c r="O34" s="17" t="s">
        <v>13</v>
      </c>
    </row>
    <row r="35" spans="1:15" ht="25.5" customHeight="1">
      <c r="A35" s="21" t="s">
        <v>627</v>
      </c>
      <c r="B35" s="14">
        <v>90856</v>
      </c>
      <c r="C35" s="15" t="s">
        <v>111</v>
      </c>
      <c r="D35" s="15" t="s">
        <v>112</v>
      </c>
      <c r="E35" s="16" t="s">
        <v>18</v>
      </c>
      <c r="F35" s="17">
        <v>44207</v>
      </c>
      <c r="G35" s="17">
        <v>44571</v>
      </c>
      <c r="H35" s="18">
        <v>28846.15</v>
      </c>
      <c r="I35" s="18">
        <v>0</v>
      </c>
      <c r="J35" s="19" t="s">
        <v>113</v>
      </c>
      <c r="K35" s="17">
        <v>44200</v>
      </c>
      <c r="L35" s="20" t="s">
        <v>37</v>
      </c>
      <c r="M35" s="21" t="s">
        <v>484</v>
      </c>
      <c r="N35" s="16" t="s">
        <v>13</v>
      </c>
      <c r="O35" s="17" t="s">
        <v>20</v>
      </c>
    </row>
    <row r="36" spans="1:15" ht="25.5" customHeight="1">
      <c r="A36" s="21" t="s">
        <v>628</v>
      </c>
      <c r="B36" s="14">
        <v>90871</v>
      </c>
      <c r="C36" s="15" t="s">
        <v>114</v>
      </c>
      <c r="D36" s="15" t="s">
        <v>82</v>
      </c>
      <c r="E36" s="16" t="s">
        <v>18</v>
      </c>
      <c r="F36" s="17">
        <v>44217</v>
      </c>
      <c r="G36" s="17">
        <v>44581</v>
      </c>
      <c r="H36" s="18">
        <v>35000</v>
      </c>
      <c r="I36" s="18">
        <v>0</v>
      </c>
      <c r="J36" s="19" t="s">
        <v>115</v>
      </c>
      <c r="K36" s="17">
        <v>44200</v>
      </c>
      <c r="L36" s="20" t="s">
        <v>37</v>
      </c>
      <c r="M36" s="21" t="s">
        <v>485</v>
      </c>
      <c r="N36" s="16" t="s">
        <v>13</v>
      </c>
      <c r="O36" s="17" t="s">
        <v>20</v>
      </c>
    </row>
    <row r="37" spans="1:15" ht="25.5" customHeight="1">
      <c r="A37" s="21" t="s">
        <v>629</v>
      </c>
      <c r="B37" s="14">
        <v>90935</v>
      </c>
      <c r="C37" s="15" t="s">
        <v>116</v>
      </c>
      <c r="D37" s="15" t="s">
        <v>70</v>
      </c>
      <c r="E37" s="16" t="s">
        <v>18</v>
      </c>
      <c r="F37" s="17">
        <v>44176</v>
      </c>
      <c r="G37" s="17">
        <v>44540</v>
      </c>
      <c r="H37" s="18">
        <v>21000</v>
      </c>
      <c r="I37" s="18">
        <v>0</v>
      </c>
      <c r="J37" s="19" t="s">
        <v>117</v>
      </c>
      <c r="K37" s="17">
        <v>44167</v>
      </c>
      <c r="L37" s="20" t="s">
        <v>755</v>
      </c>
      <c r="M37" s="21" t="s">
        <v>553</v>
      </c>
      <c r="N37" s="16" t="s">
        <v>13</v>
      </c>
      <c r="O37" s="17" t="s">
        <v>20</v>
      </c>
    </row>
    <row r="38" spans="1:15" ht="25.5" customHeight="1">
      <c r="A38" s="21" t="s">
        <v>1001</v>
      </c>
      <c r="B38" s="14">
        <v>90997</v>
      </c>
      <c r="C38" s="15" t="s">
        <v>1002</v>
      </c>
      <c r="D38" s="15" t="s">
        <v>84</v>
      </c>
      <c r="E38" s="16" t="s">
        <v>18</v>
      </c>
      <c r="F38" s="17">
        <v>44464</v>
      </c>
      <c r="G38" s="17">
        <v>44524</v>
      </c>
      <c r="H38" s="18" t="s">
        <v>56</v>
      </c>
      <c r="I38" s="18">
        <v>0</v>
      </c>
      <c r="J38" s="19" t="s">
        <v>954</v>
      </c>
      <c r="K38" s="17">
        <v>44439</v>
      </c>
      <c r="L38" s="20" t="s">
        <v>65</v>
      </c>
      <c r="M38" s="20" t="s">
        <v>14</v>
      </c>
      <c r="N38" s="16" t="s">
        <v>13</v>
      </c>
      <c r="O38" s="17" t="s">
        <v>13</v>
      </c>
    </row>
    <row r="39" spans="1:15" ht="25.5" customHeight="1">
      <c r="A39" s="21" t="s">
        <v>630</v>
      </c>
      <c r="B39" s="14">
        <v>90956</v>
      </c>
      <c r="C39" s="15" t="s">
        <v>118</v>
      </c>
      <c r="D39" s="15" t="s">
        <v>119</v>
      </c>
      <c r="E39" s="16" t="s">
        <v>18</v>
      </c>
      <c r="F39" s="17">
        <v>44228</v>
      </c>
      <c r="G39" s="17">
        <v>44957</v>
      </c>
      <c r="H39" s="18">
        <v>50000</v>
      </c>
      <c r="I39" s="18">
        <v>0</v>
      </c>
      <c r="J39" s="19" t="s">
        <v>120</v>
      </c>
      <c r="K39" s="17">
        <v>44216</v>
      </c>
      <c r="L39" s="20" t="s">
        <v>745</v>
      </c>
      <c r="M39" s="20" t="s">
        <v>554</v>
      </c>
      <c r="N39" s="16" t="s">
        <v>13</v>
      </c>
      <c r="O39" s="17" t="s">
        <v>20</v>
      </c>
    </row>
    <row r="40" spans="1:15" ht="25.5" customHeight="1">
      <c r="A40" s="21" t="s">
        <v>897</v>
      </c>
      <c r="B40" s="14">
        <v>90870</v>
      </c>
      <c r="C40" s="15" t="s">
        <v>121</v>
      </c>
      <c r="D40" s="15" t="s">
        <v>122</v>
      </c>
      <c r="E40" s="16" t="s">
        <v>18</v>
      </c>
      <c r="F40" s="17">
        <v>44409</v>
      </c>
      <c r="G40" s="17">
        <v>44773</v>
      </c>
      <c r="H40" s="18">
        <v>15000</v>
      </c>
      <c r="I40" s="18">
        <v>0</v>
      </c>
      <c r="J40" s="19" t="s">
        <v>899</v>
      </c>
      <c r="K40" s="17">
        <v>44358</v>
      </c>
      <c r="L40" s="20" t="s">
        <v>898</v>
      </c>
      <c r="M40" s="20" t="s">
        <v>486</v>
      </c>
      <c r="N40" s="16" t="s">
        <v>13</v>
      </c>
      <c r="O40" s="17" t="s">
        <v>20</v>
      </c>
    </row>
    <row r="41" spans="1:15" ht="25.5" customHeight="1">
      <c r="A41" s="21" t="s">
        <v>631</v>
      </c>
      <c r="B41" s="14">
        <v>90950</v>
      </c>
      <c r="C41" s="15" t="s">
        <v>123</v>
      </c>
      <c r="D41" s="15" t="s">
        <v>124</v>
      </c>
      <c r="E41" s="16" t="s">
        <v>18</v>
      </c>
      <c r="F41" s="17">
        <v>44208</v>
      </c>
      <c r="G41" s="17">
        <v>44572</v>
      </c>
      <c r="H41" s="18">
        <v>32000</v>
      </c>
      <c r="I41" s="18">
        <v>0</v>
      </c>
      <c r="J41" s="19" t="s">
        <v>125</v>
      </c>
      <c r="K41" s="17">
        <v>44204</v>
      </c>
      <c r="L41" s="20" t="s">
        <v>756</v>
      </c>
      <c r="M41" s="20" t="s">
        <v>555</v>
      </c>
      <c r="N41" s="16" t="s">
        <v>13</v>
      </c>
      <c r="O41" s="17" t="s">
        <v>20</v>
      </c>
    </row>
    <row r="42" spans="1:15" ht="25.5" customHeight="1">
      <c r="A42" s="21" t="s">
        <v>632</v>
      </c>
      <c r="B42" s="14">
        <v>90957</v>
      </c>
      <c r="C42" s="15" t="s">
        <v>126</v>
      </c>
      <c r="D42" s="15" t="s">
        <v>89</v>
      </c>
      <c r="E42" s="16" t="s">
        <v>18</v>
      </c>
      <c r="F42" s="17">
        <v>44228</v>
      </c>
      <c r="G42" s="17">
        <v>44957</v>
      </c>
      <c r="H42" s="18">
        <v>50000</v>
      </c>
      <c r="I42" s="18">
        <v>0</v>
      </c>
      <c r="J42" s="19" t="s">
        <v>127</v>
      </c>
      <c r="K42" s="17">
        <v>44216</v>
      </c>
      <c r="L42" s="20" t="s">
        <v>745</v>
      </c>
      <c r="M42" s="20" t="s">
        <v>572</v>
      </c>
      <c r="N42" s="16" t="s">
        <v>13</v>
      </c>
      <c r="O42" s="17" t="s">
        <v>20</v>
      </c>
    </row>
    <row r="43" spans="1:15" ht="25.5" customHeight="1">
      <c r="A43" s="21" t="s">
        <v>900</v>
      </c>
      <c r="B43" s="14">
        <v>90251</v>
      </c>
      <c r="C43" s="15" t="s">
        <v>128</v>
      </c>
      <c r="D43" s="15" t="s">
        <v>129</v>
      </c>
      <c r="E43" s="16" t="s">
        <v>18</v>
      </c>
      <c r="F43" s="17">
        <v>44398</v>
      </c>
      <c r="G43" s="17">
        <v>44762</v>
      </c>
      <c r="H43" s="18">
        <v>22383.360000000001</v>
      </c>
      <c r="I43" s="18">
        <v>0</v>
      </c>
      <c r="J43" s="19" t="s">
        <v>901</v>
      </c>
      <c r="K43" s="17">
        <v>44382</v>
      </c>
      <c r="L43" s="20" t="s">
        <v>758</v>
      </c>
      <c r="M43" s="20" t="s">
        <v>487</v>
      </c>
      <c r="N43" s="16" t="s">
        <v>13</v>
      </c>
      <c r="O43" s="17" t="s">
        <v>20</v>
      </c>
    </row>
    <row r="44" spans="1:15" ht="25.5" customHeight="1">
      <c r="A44" s="21" t="s">
        <v>633</v>
      </c>
      <c r="B44" s="14">
        <v>90625</v>
      </c>
      <c r="C44" s="15" t="s">
        <v>130</v>
      </c>
      <c r="D44" s="15" t="s">
        <v>131</v>
      </c>
      <c r="E44" s="16" t="s">
        <v>18</v>
      </c>
      <c r="F44" s="17">
        <v>44186</v>
      </c>
      <c r="G44" s="17">
        <v>44550</v>
      </c>
      <c r="H44" s="18">
        <v>27451</v>
      </c>
      <c r="I44" s="18">
        <v>0</v>
      </c>
      <c r="J44" s="19" t="s">
        <v>132</v>
      </c>
      <c r="K44" s="17">
        <v>44179</v>
      </c>
      <c r="L44" s="20" t="s">
        <v>759</v>
      </c>
      <c r="M44" s="21" t="s">
        <v>488</v>
      </c>
      <c r="N44" s="16" t="s">
        <v>13</v>
      </c>
      <c r="O44" s="17" t="s">
        <v>20</v>
      </c>
    </row>
    <row r="45" spans="1:15" ht="25.5" customHeight="1">
      <c r="A45" s="21" t="s">
        <v>634</v>
      </c>
      <c r="B45" s="14">
        <v>90602</v>
      </c>
      <c r="C45" s="15" t="s">
        <v>133</v>
      </c>
      <c r="D45" s="15" t="s">
        <v>134</v>
      </c>
      <c r="E45" s="16" t="s">
        <v>18</v>
      </c>
      <c r="F45" s="17">
        <v>44186</v>
      </c>
      <c r="G45" s="17">
        <v>44550</v>
      </c>
      <c r="H45" s="18">
        <v>30000</v>
      </c>
      <c r="I45" s="18">
        <v>0</v>
      </c>
      <c r="J45" s="19" t="s">
        <v>135</v>
      </c>
      <c r="K45" s="17">
        <v>44179</v>
      </c>
      <c r="L45" s="20" t="s">
        <v>760</v>
      </c>
      <c r="M45" s="20" t="s">
        <v>479</v>
      </c>
      <c r="N45" s="16" t="s">
        <v>13</v>
      </c>
      <c r="O45" s="17" t="s">
        <v>20</v>
      </c>
    </row>
    <row r="46" spans="1:15" ht="25.5" customHeight="1">
      <c r="A46" s="21" t="s">
        <v>635</v>
      </c>
      <c r="B46" s="14">
        <v>90953</v>
      </c>
      <c r="C46" s="15" t="s">
        <v>136</v>
      </c>
      <c r="D46" s="15" t="s">
        <v>35</v>
      </c>
      <c r="E46" s="16" t="s">
        <v>18</v>
      </c>
      <c r="F46" s="17">
        <v>44217</v>
      </c>
      <c r="G46" s="17">
        <v>44581</v>
      </c>
      <c r="H46" s="18">
        <v>11700</v>
      </c>
      <c r="I46" s="18">
        <v>0</v>
      </c>
      <c r="J46" s="19" t="s">
        <v>137</v>
      </c>
      <c r="K46" s="17">
        <v>44207</v>
      </c>
      <c r="L46" s="20" t="s">
        <v>761</v>
      </c>
      <c r="M46" s="20" t="s">
        <v>573</v>
      </c>
      <c r="N46" s="16" t="s">
        <v>13</v>
      </c>
      <c r="O46" s="17" t="s">
        <v>20</v>
      </c>
    </row>
    <row r="47" spans="1:15" ht="25.5" customHeight="1">
      <c r="A47" s="21" t="s">
        <v>636</v>
      </c>
      <c r="B47" s="14">
        <v>90923</v>
      </c>
      <c r="C47" s="15" t="s">
        <v>138</v>
      </c>
      <c r="D47" s="15" t="s">
        <v>139</v>
      </c>
      <c r="E47" s="16" t="s">
        <v>18</v>
      </c>
      <c r="F47" s="17">
        <v>44146</v>
      </c>
      <c r="G47" s="17">
        <v>44510</v>
      </c>
      <c r="H47" s="18">
        <v>28000</v>
      </c>
      <c r="I47" s="18">
        <v>0</v>
      </c>
      <c r="J47" s="19" t="s">
        <v>140</v>
      </c>
      <c r="K47" s="17">
        <v>44137</v>
      </c>
      <c r="L47" s="20" t="s">
        <v>37</v>
      </c>
      <c r="M47" s="21" t="s">
        <v>574</v>
      </c>
      <c r="N47" s="16" t="s">
        <v>13</v>
      </c>
      <c r="O47" s="17" t="s">
        <v>20</v>
      </c>
    </row>
    <row r="48" spans="1:15" ht="25.5" customHeight="1">
      <c r="A48" s="21" t="s">
        <v>859</v>
      </c>
      <c r="B48" s="14">
        <v>0</v>
      </c>
      <c r="C48" s="15" t="s">
        <v>860</v>
      </c>
      <c r="D48" s="15" t="s">
        <v>861</v>
      </c>
      <c r="E48" s="16" t="s">
        <v>803</v>
      </c>
      <c r="F48" s="17">
        <v>44197</v>
      </c>
      <c r="G48" s="17">
        <v>44561</v>
      </c>
      <c r="H48" s="18">
        <v>5000</v>
      </c>
      <c r="I48" s="18">
        <v>0</v>
      </c>
      <c r="J48" s="19" t="s">
        <v>862</v>
      </c>
      <c r="K48" s="17">
        <v>44186</v>
      </c>
      <c r="L48" s="20" t="s">
        <v>872</v>
      </c>
      <c r="M48" s="21" t="s">
        <v>870</v>
      </c>
      <c r="N48" s="16" t="s">
        <v>13</v>
      </c>
      <c r="O48" s="17" t="s">
        <v>20</v>
      </c>
    </row>
    <row r="49" spans="1:15" ht="25.5" customHeight="1">
      <c r="A49" s="21" t="s">
        <v>902</v>
      </c>
      <c r="B49" s="14">
        <v>90822</v>
      </c>
      <c r="C49" s="15" t="s">
        <v>141</v>
      </c>
      <c r="D49" s="15" t="s">
        <v>142</v>
      </c>
      <c r="E49" s="16" t="s">
        <v>18</v>
      </c>
      <c r="F49" s="17">
        <v>44419</v>
      </c>
      <c r="G49" s="17">
        <v>44783</v>
      </c>
      <c r="H49" s="18">
        <v>26500</v>
      </c>
      <c r="I49" s="18">
        <v>0</v>
      </c>
      <c r="J49" s="19" t="s">
        <v>903</v>
      </c>
      <c r="K49" s="17">
        <v>44406</v>
      </c>
      <c r="L49" s="20" t="s">
        <v>762</v>
      </c>
      <c r="M49" s="20" t="s">
        <v>588</v>
      </c>
      <c r="N49" s="16" t="s">
        <v>13</v>
      </c>
      <c r="O49" s="17" t="s">
        <v>42</v>
      </c>
    </row>
    <row r="50" spans="1:15" ht="25.5" customHeight="1">
      <c r="A50" s="21" t="s">
        <v>637</v>
      </c>
      <c r="B50" s="14">
        <v>90979</v>
      </c>
      <c r="C50" s="15" t="s">
        <v>143</v>
      </c>
      <c r="D50" s="15" t="s">
        <v>144</v>
      </c>
      <c r="E50" s="16" t="s">
        <v>18</v>
      </c>
      <c r="F50" s="17">
        <v>44281</v>
      </c>
      <c r="G50" s="17">
        <v>44645</v>
      </c>
      <c r="H50" s="18">
        <v>35000</v>
      </c>
      <c r="I50" s="18">
        <v>0</v>
      </c>
      <c r="J50" s="19" t="s">
        <v>145</v>
      </c>
      <c r="K50" s="17">
        <v>44277</v>
      </c>
      <c r="L50" s="20" t="s">
        <v>146</v>
      </c>
      <c r="M50" s="20" t="s">
        <v>556</v>
      </c>
      <c r="N50" s="16" t="s">
        <v>13</v>
      </c>
      <c r="O50" s="17" t="s">
        <v>20</v>
      </c>
    </row>
    <row r="51" spans="1:15" ht="25.5" customHeight="1">
      <c r="A51" s="21" t="s">
        <v>638</v>
      </c>
      <c r="B51" s="14">
        <v>90966</v>
      </c>
      <c r="C51" s="15" t="s">
        <v>147</v>
      </c>
      <c r="D51" s="15" t="s">
        <v>148</v>
      </c>
      <c r="E51" s="16" t="s">
        <v>18</v>
      </c>
      <c r="F51" s="17">
        <v>44253</v>
      </c>
      <c r="G51" s="17">
        <v>44617</v>
      </c>
      <c r="H51" s="18">
        <v>17650</v>
      </c>
      <c r="I51" s="18">
        <v>0</v>
      </c>
      <c r="J51" s="19" t="s">
        <v>149</v>
      </c>
      <c r="K51" s="17">
        <v>44249</v>
      </c>
      <c r="L51" s="20" t="s">
        <v>150</v>
      </c>
      <c r="M51" s="20" t="s">
        <v>150</v>
      </c>
      <c r="N51" s="16" t="s">
        <v>13</v>
      </c>
      <c r="O51" s="17" t="s">
        <v>20</v>
      </c>
    </row>
    <row r="52" spans="1:15" ht="25.5" customHeight="1">
      <c r="A52" s="21" t="s">
        <v>804</v>
      </c>
      <c r="B52" s="14">
        <v>91005</v>
      </c>
      <c r="C52" s="15" t="s">
        <v>805</v>
      </c>
      <c r="D52" s="15" t="s">
        <v>148</v>
      </c>
      <c r="E52" s="16" t="s">
        <v>18</v>
      </c>
      <c r="F52" s="17">
        <v>44337</v>
      </c>
      <c r="G52" s="17">
        <v>44561</v>
      </c>
      <c r="H52" s="18">
        <v>30000</v>
      </c>
      <c r="I52" s="18">
        <v>0</v>
      </c>
      <c r="J52" s="19" t="s">
        <v>807</v>
      </c>
      <c r="K52" s="17">
        <v>44321</v>
      </c>
      <c r="L52" s="20" t="s">
        <v>806</v>
      </c>
      <c r="M52" s="20" t="s">
        <v>588</v>
      </c>
      <c r="N52" s="16" t="s">
        <v>13</v>
      </c>
      <c r="O52" s="17" t="s">
        <v>20</v>
      </c>
    </row>
    <row r="53" spans="1:15" ht="25.5" customHeight="1">
      <c r="A53" s="21" t="s">
        <v>639</v>
      </c>
      <c r="B53" s="14">
        <v>90951</v>
      </c>
      <c r="C53" s="15" t="s">
        <v>151</v>
      </c>
      <c r="D53" s="15" t="s">
        <v>112</v>
      </c>
      <c r="E53" s="16" t="s">
        <v>18</v>
      </c>
      <c r="F53" s="17">
        <v>44208</v>
      </c>
      <c r="G53" s="17">
        <v>44572</v>
      </c>
      <c r="H53" s="18" t="s">
        <v>40</v>
      </c>
      <c r="I53" s="18">
        <v>0</v>
      </c>
      <c r="J53" s="19" t="s">
        <v>152</v>
      </c>
      <c r="K53" s="17">
        <v>44195</v>
      </c>
      <c r="L53" s="20" t="s">
        <v>15</v>
      </c>
      <c r="M53" s="21" t="s">
        <v>577</v>
      </c>
      <c r="N53" s="16" t="s">
        <v>13</v>
      </c>
      <c r="O53" s="17" t="s">
        <v>20</v>
      </c>
    </row>
    <row r="54" spans="1:15" ht="25.5" customHeight="1">
      <c r="A54" s="21" t="s">
        <v>904</v>
      </c>
      <c r="B54" s="14">
        <v>91008</v>
      </c>
      <c r="C54" s="15" t="s">
        <v>826</v>
      </c>
      <c r="D54" s="15" t="s">
        <v>46</v>
      </c>
      <c r="E54" s="16" t="s">
        <v>18</v>
      </c>
      <c r="F54" s="17">
        <v>44410</v>
      </c>
      <c r="G54" s="17">
        <v>44470</v>
      </c>
      <c r="H54" s="18" t="s">
        <v>56</v>
      </c>
      <c r="I54" s="18">
        <v>0</v>
      </c>
      <c r="J54" s="19" t="s">
        <v>905</v>
      </c>
      <c r="K54" s="17">
        <v>44368</v>
      </c>
      <c r="L54" s="20" t="s">
        <v>65</v>
      </c>
      <c r="M54" s="20" t="s">
        <v>14</v>
      </c>
      <c r="N54" s="16" t="s">
        <v>13</v>
      </c>
      <c r="O54" s="17"/>
    </row>
    <row r="55" spans="1:15" ht="25.5" customHeight="1">
      <c r="A55" s="21" t="s">
        <v>640</v>
      </c>
      <c r="B55" s="14">
        <v>90946</v>
      </c>
      <c r="C55" s="15" t="s">
        <v>153</v>
      </c>
      <c r="D55" s="15" t="s">
        <v>82</v>
      </c>
      <c r="E55" s="16" t="s">
        <v>18</v>
      </c>
      <c r="F55" s="17">
        <v>44207</v>
      </c>
      <c r="G55" s="17">
        <v>44571</v>
      </c>
      <c r="H55" s="18">
        <v>35000</v>
      </c>
      <c r="I55" s="18">
        <v>0</v>
      </c>
      <c r="J55" s="19" t="s">
        <v>154</v>
      </c>
      <c r="K55" s="17">
        <v>44187</v>
      </c>
      <c r="L55" s="20" t="s">
        <v>557</v>
      </c>
      <c r="M55" s="20" t="s">
        <v>575</v>
      </c>
      <c r="N55" s="16" t="s">
        <v>13</v>
      </c>
      <c r="O55" s="17" t="s">
        <v>20</v>
      </c>
    </row>
    <row r="56" spans="1:15" ht="25.5" customHeight="1">
      <c r="A56" s="21" t="s">
        <v>641</v>
      </c>
      <c r="B56" s="14">
        <v>90896</v>
      </c>
      <c r="C56" s="15" t="s">
        <v>155</v>
      </c>
      <c r="D56" s="15" t="s">
        <v>156</v>
      </c>
      <c r="E56" s="16" t="s">
        <v>18</v>
      </c>
      <c r="F56" s="17">
        <v>44217</v>
      </c>
      <c r="G56" s="17">
        <v>44581</v>
      </c>
      <c r="H56" s="18">
        <v>40000</v>
      </c>
      <c r="I56" s="18">
        <v>0</v>
      </c>
      <c r="J56" s="19" t="s">
        <v>157</v>
      </c>
      <c r="K56" s="17">
        <v>44180</v>
      </c>
      <c r="L56" s="20" t="s">
        <v>763</v>
      </c>
      <c r="M56" s="21" t="s">
        <v>489</v>
      </c>
      <c r="N56" s="16" t="s">
        <v>13</v>
      </c>
      <c r="O56" s="17" t="s">
        <v>20</v>
      </c>
    </row>
    <row r="57" spans="1:15" ht="25.5" customHeight="1">
      <c r="A57" s="21" t="s">
        <v>642</v>
      </c>
      <c r="B57" s="14">
        <v>90967</v>
      </c>
      <c r="C57" s="15" t="s">
        <v>158</v>
      </c>
      <c r="D57" s="15" t="s">
        <v>159</v>
      </c>
      <c r="E57" s="16" t="s">
        <v>18</v>
      </c>
      <c r="F57" s="17">
        <v>44256</v>
      </c>
      <c r="G57" s="17">
        <v>44620</v>
      </c>
      <c r="H57" s="18">
        <v>41000</v>
      </c>
      <c r="I57" s="18">
        <v>0</v>
      </c>
      <c r="J57" s="19" t="s">
        <v>160</v>
      </c>
      <c r="K57" s="17">
        <v>44250</v>
      </c>
      <c r="L57" s="20" t="s">
        <v>161</v>
      </c>
      <c r="M57" s="20" t="s">
        <v>576</v>
      </c>
      <c r="N57" s="16" t="s">
        <v>13</v>
      </c>
      <c r="O57" s="17" t="s">
        <v>20</v>
      </c>
    </row>
    <row r="58" spans="1:15" ht="25.5" customHeight="1">
      <c r="A58" s="21" t="s">
        <v>643</v>
      </c>
      <c r="B58" s="14">
        <v>90872</v>
      </c>
      <c r="C58" s="15" t="s">
        <v>163</v>
      </c>
      <c r="D58" s="15" t="s">
        <v>28</v>
      </c>
      <c r="E58" s="16" t="s">
        <v>18</v>
      </c>
      <c r="F58" s="17">
        <v>44217</v>
      </c>
      <c r="G58" s="17">
        <v>44581</v>
      </c>
      <c r="H58" s="18">
        <v>35000</v>
      </c>
      <c r="I58" s="18">
        <v>0</v>
      </c>
      <c r="J58" s="19" t="s">
        <v>164</v>
      </c>
      <c r="K58" s="17">
        <v>44195</v>
      </c>
      <c r="L58" s="20" t="s">
        <v>764</v>
      </c>
      <c r="M58" s="21" t="s">
        <v>490</v>
      </c>
      <c r="N58" s="16" t="s">
        <v>13</v>
      </c>
      <c r="O58" s="17" t="s">
        <v>20</v>
      </c>
    </row>
    <row r="59" spans="1:15" ht="25.5" customHeight="1">
      <c r="A59" s="21" t="s">
        <v>1003</v>
      </c>
      <c r="B59" s="14">
        <v>91029</v>
      </c>
      <c r="C59" s="15" t="s">
        <v>1004</v>
      </c>
      <c r="D59" s="15" t="s">
        <v>156</v>
      </c>
      <c r="E59" s="16" t="s">
        <v>18</v>
      </c>
      <c r="F59" s="17">
        <v>44460</v>
      </c>
      <c r="G59" s="17">
        <v>44824</v>
      </c>
      <c r="H59" s="18">
        <v>11000</v>
      </c>
      <c r="I59" s="18">
        <v>0</v>
      </c>
      <c r="J59" s="19" t="s">
        <v>1006</v>
      </c>
      <c r="K59" s="17">
        <v>44452</v>
      </c>
      <c r="L59" s="20" t="s">
        <v>1005</v>
      </c>
      <c r="M59" s="20" t="s">
        <v>1007</v>
      </c>
      <c r="N59" s="16" t="s">
        <v>13</v>
      </c>
      <c r="O59" s="17" t="s">
        <v>20</v>
      </c>
    </row>
    <row r="60" spans="1:15" ht="25.5" customHeight="1">
      <c r="A60" s="21" t="s">
        <v>644</v>
      </c>
      <c r="B60" s="14">
        <v>90834</v>
      </c>
      <c r="C60" s="15" t="s">
        <v>165</v>
      </c>
      <c r="D60" s="15" t="s">
        <v>84</v>
      </c>
      <c r="E60" s="16" t="s">
        <v>18</v>
      </c>
      <c r="F60" s="17">
        <v>44317</v>
      </c>
      <c r="G60" s="17">
        <v>45046</v>
      </c>
      <c r="H60" s="18">
        <v>65000</v>
      </c>
      <c r="I60" s="18">
        <v>0</v>
      </c>
      <c r="J60" s="19" t="s">
        <v>166</v>
      </c>
      <c r="K60" s="17">
        <v>44312</v>
      </c>
      <c r="L60" s="20" t="s">
        <v>765</v>
      </c>
      <c r="M60" s="21" t="s">
        <v>491</v>
      </c>
      <c r="N60" s="16" t="s">
        <v>13</v>
      </c>
      <c r="O60" s="17" t="s">
        <v>20</v>
      </c>
    </row>
    <row r="61" spans="1:15" ht="25.5" customHeight="1">
      <c r="A61" s="21" t="s">
        <v>645</v>
      </c>
      <c r="B61" s="14">
        <v>90977</v>
      </c>
      <c r="C61" s="15" t="s">
        <v>167</v>
      </c>
      <c r="D61" s="15" t="s">
        <v>112</v>
      </c>
      <c r="E61" s="16" t="s">
        <v>18</v>
      </c>
      <c r="F61" s="17">
        <v>44287</v>
      </c>
      <c r="G61" s="17">
        <v>44651</v>
      </c>
      <c r="H61" s="18">
        <v>25000</v>
      </c>
      <c r="I61" s="18">
        <v>0</v>
      </c>
      <c r="J61" s="19" t="s">
        <v>168</v>
      </c>
      <c r="K61" s="17">
        <v>44277</v>
      </c>
      <c r="L61" s="20" t="s">
        <v>169</v>
      </c>
      <c r="M61" s="20" t="s">
        <v>534</v>
      </c>
      <c r="N61" s="16" t="s">
        <v>13</v>
      </c>
      <c r="O61" s="17" t="s">
        <v>20</v>
      </c>
    </row>
    <row r="62" spans="1:15" ht="25.5" customHeight="1">
      <c r="A62" s="21" t="s">
        <v>646</v>
      </c>
      <c r="B62" s="14">
        <v>90842</v>
      </c>
      <c r="C62" s="15" t="s">
        <v>170</v>
      </c>
      <c r="D62" s="15" t="s">
        <v>171</v>
      </c>
      <c r="E62" s="16" t="s">
        <v>18</v>
      </c>
      <c r="F62" s="17">
        <v>44136</v>
      </c>
      <c r="G62" s="17">
        <v>44500</v>
      </c>
      <c r="H62" s="18">
        <v>22500</v>
      </c>
      <c r="I62" s="18">
        <v>0</v>
      </c>
      <c r="J62" s="19" t="s">
        <v>172</v>
      </c>
      <c r="K62" s="17">
        <v>44131</v>
      </c>
      <c r="L62" s="20" t="s">
        <v>37</v>
      </c>
      <c r="M62" s="21" t="s">
        <v>492</v>
      </c>
      <c r="N62" s="16" t="s">
        <v>13</v>
      </c>
      <c r="O62" s="17" t="s">
        <v>20</v>
      </c>
    </row>
    <row r="63" spans="1:15" ht="25.5" customHeight="1">
      <c r="A63" s="21" t="s">
        <v>647</v>
      </c>
      <c r="B63" s="14">
        <v>90932</v>
      </c>
      <c r="C63" s="15" t="s">
        <v>173</v>
      </c>
      <c r="D63" s="15" t="s">
        <v>174</v>
      </c>
      <c r="E63" s="16" t="s">
        <v>18</v>
      </c>
      <c r="F63" s="17">
        <v>44156</v>
      </c>
      <c r="G63" s="17">
        <v>44520</v>
      </c>
      <c r="H63" s="18">
        <v>30250</v>
      </c>
      <c r="I63" s="18">
        <v>0</v>
      </c>
      <c r="J63" s="19" t="s">
        <v>175</v>
      </c>
      <c r="K63" s="17">
        <v>44154</v>
      </c>
      <c r="L63" s="20" t="s">
        <v>796</v>
      </c>
      <c r="M63" s="20" t="s">
        <v>578</v>
      </c>
      <c r="N63" s="16" t="s">
        <v>13</v>
      </c>
      <c r="O63" s="17" t="s">
        <v>20</v>
      </c>
    </row>
    <row r="64" spans="1:15" ht="25.5" customHeight="1">
      <c r="A64" s="21" t="s">
        <v>648</v>
      </c>
      <c r="B64" s="14">
        <v>90831</v>
      </c>
      <c r="C64" s="15" t="s">
        <v>177</v>
      </c>
      <c r="D64" s="15" t="s">
        <v>178</v>
      </c>
      <c r="E64" s="16" t="s">
        <v>18</v>
      </c>
      <c r="F64" s="17">
        <v>44125</v>
      </c>
      <c r="G64" s="17">
        <v>44489</v>
      </c>
      <c r="H64" s="18">
        <v>30000</v>
      </c>
      <c r="I64" s="18">
        <v>0</v>
      </c>
      <c r="J64" s="19" t="s">
        <v>179</v>
      </c>
      <c r="K64" s="17">
        <v>44106</v>
      </c>
      <c r="L64" s="20" t="s">
        <v>37</v>
      </c>
      <c r="M64" s="20" t="s">
        <v>479</v>
      </c>
      <c r="N64" s="16" t="s">
        <v>13</v>
      </c>
      <c r="O64" s="17" t="s">
        <v>20</v>
      </c>
    </row>
    <row r="65" spans="1:15" ht="25.5" customHeight="1">
      <c r="A65" s="21" t="s">
        <v>649</v>
      </c>
      <c r="B65" s="14">
        <v>90965</v>
      </c>
      <c r="C65" s="15" t="s">
        <v>180</v>
      </c>
      <c r="D65" s="15" t="s">
        <v>181</v>
      </c>
      <c r="E65" s="16" t="s">
        <v>18</v>
      </c>
      <c r="F65" s="17">
        <v>44256</v>
      </c>
      <c r="G65" s="17">
        <v>44620</v>
      </c>
      <c r="H65" s="18">
        <v>25000</v>
      </c>
      <c r="I65" s="18">
        <v>0</v>
      </c>
      <c r="J65" s="19" t="s">
        <v>182</v>
      </c>
      <c r="K65" s="17">
        <v>44244</v>
      </c>
      <c r="L65" s="20" t="s">
        <v>183</v>
      </c>
      <c r="M65" s="20" t="s">
        <v>534</v>
      </c>
      <c r="N65" s="16" t="s">
        <v>13</v>
      </c>
      <c r="O65" s="17" t="s">
        <v>20</v>
      </c>
    </row>
    <row r="66" spans="1:15" ht="25.5" customHeight="1">
      <c r="A66" s="21" t="e">
        <f>CONCATENATE(MID(C66,1,4),"-",MID(D66,1,4),"-",IF(CONCATENATE(MID(C66,1,4),MID(D66,1,4))=CONCATENATE(MID(#REF!,1,4),MID(#REF!,1,4)),VALUE(MID(#REF!,11,2))+1,1))</f>
        <v>#REF!</v>
      </c>
      <c r="B66" s="14">
        <v>0</v>
      </c>
      <c r="C66" s="15" t="s">
        <v>846</v>
      </c>
      <c r="D66" s="15" t="s">
        <v>598</v>
      </c>
      <c r="E66" s="16" t="s">
        <v>803</v>
      </c>
      <c r="F66" s="17">
        <v>44358</v>
      </c>
      <c r="G66" s="17">
        <v>44722</v>
      </c>
      <c r="H66" s="18">
        <v>5000</v>
      </c>
      <c r="I66" s="18">
        <v>0</v>
      </c>
      <c r="J66" s="19" t="s">
        <v>847</v>
      </c>
      <c r="K66" s="17">
        <v>44351</v>
      </c>
      <c r="L66" s="20" t="s">
        <v>37</v>
      </c>
      <c r="M66" s="20" t="s">
        <v>801</v>
      </c>
      <c r="N66" s="16" t="s">
        <v>13</v>
      </c>
      <c r="O66" s="17" t="s">
        <v>20</v>
      </c>
    </row>
    <row r="67" spans="1:15" ht="25.5" customHeight="1">
      <c r="A67" s="21" t="s">
        <v>650</v>
      </c>
      <c r="B67" s="14">
        <v>90980</v>
      </c>
      <c r="C67" s="15" t="s">
        <v>184</v>
      </c>
      <c r="D67" s="15" t="s">
        <v>185</v>
      </c>
      <c r="E67" s="16" t="s">
        <v>18</v>
      </c>
      <c r="F67" s="17">
        <v>44287</v>
      </c>
      <c r="G67" s="17">
        <v>44651</v>
      </c>
      <c r="H67" s="18">
        <v>39900</v>
      </c>
      <c r="I67" s="18">
        <v>0</v>
      </c>
      <c r="J67" s="19" t="s">
        <v>98</v>
      </c>
      <c r="K67" s="17">
        <v>44242</v>
      </c>
      <c r="L67" s="20" t="s">
        <v>65</v>
      </c>
      <c r="M67" s="20" t="s">
        <v>65</v>
      </c>
      <c r="N67" s="16" t="s">
        <v>13</v>
      </c>
      <c r="O67" s="17" t="s">
        <v>13</v>
      </c>
    </row>
    <row r="68" spans="1:15" ht="25.5" customHeight="1">
      <c r="A68" s="21" t="s">
        <v>827</v>
      </c>
      <c r="B68" s="14">
        <v>90516</v>
      </c>
      <c r="C68" s="15" t="s">
        <v>186</v>
      </c>
      <c r="D68" s="15" t="s">
        <v>187</v>
      </c>
      <c r="E68" s="16" t="s">
        <v>18</v>
      </c>
      <c r="F68" s="17">
        <v>44358</v>
      </c>
      <c r="G68" s="17">
        <v>44722</v>
      </c>
      <c r="H68" s="18">
        <v>19698</v>
      </c>
      <c r="I68" s="18">
        <v>0</v>
      </c>
      <c r="J68" s="19" t="s">
        <v>828</v>
      </c>
      <c r="K68" s="17">
        <v>44354</v>
      </c>
      <c r="L68" s="20" t="s">
        <v>766</v>
      </c>
      <c r="M68" s="20" t="s">
        <v>162</v>
      </c>
      <c r="N68" s="16" t="s">
        <v>13</v>
      </c>
      <c r="O68" s="17" t="s">
        <v>20</v>
      </c>
    </row>
    <row r="69" spans="1:15" ht="25.5" customHeight="1">
      <c r="A69" s="21" t="s">
        <v>906</v>
      </c>
      <c r="B69" s="14">
        <v>91025</v>
      </c>
      <c r="C69" s="15" t="s">
        <v>907</v>
      </c>
      <c r="D69" s="15" t="s">
        <v>124</v>
      </c>
      <c r="E69" s="16" t="s">
        <v>18</v>
      </c>
      <c r="F69" s="17">
        <v>44409</v>
      </c>
      <c r="G69" s="17">
        <v>44773</v>
      </c>
      <c r="H69" s="18">
        <v>0</v>
      </c>
      <c r="I69" s="18">
        <v>0</v>
      </c>
      <c r="J69" s="19" t="s">
        <v>947</v>
      </c>
      <c r="K69" s="17">
        <v>44407</v>
      </c>
      <c r="L69" s="20" t="s">
        <v>15</v>
      </c>
      <c r="M69" s="20" t="s">
        <v>908</v>
      </c>
      <c r="N69" s="16" t="s">
        <v>13</v>
      </c>
      <c r="O69" s="17" t="s">
        <v>42</v>
      </c>
    </row>
    <row r="70" spans="1:15" ht="25.5" customHeight="1">
      <c r="A70" s="21" t="s">
        <v>651</v>
      </c>
      <c r="B70" s="14">
        <v>90948</v>
      </c>
      <c r="C70" s="15" t="s">
        <v>188</v>
      </c>
      <c r="D70" s="15" t="s">
        <v>189</v>
      </c>
      <c r="E70" s="16" t="s">
        <v>18</v>
      </c>
      <c r="F70" s="17">
        <v>44207</v>
      </c>
      <c r="G70" s="17">
        <v>44571</v>
      </c>
      <c r="H70" s="18">
        <v>30000</v>
      </c>
      <c r="I70" s="18">
        <v>0</v>
      </c>
      <c r="J70" s="19" t="s">
        <v>190</v>
      </c>
      <c r="K70" s="17">
        <v>44203</v>
      </c>
      <c r="L70" s="20" t="s">
        <v>767</v>
      </c>
      <c r="M70" s="20" t="s">
        <v>579</v>
      </c>
      <c r="N70" s="16" t="s">
        <v>13</v>
      </c>
      <c r="O70" s="17" t="s">
        <v>20</v>
      </c>
    </row>
    <row r="71" spans="1:15" ht="25.5" customHeight="1">
      <c r="A71" s="21" t="s">
        <v>652</v>
      </c>
      <c r="B71" s="14">
        <v>90922</v>
      </c>
      <c r="C71" s="15" t="s">
        <v>191</v>
      </c>
      <c r="D71" s="15" t="s">
        <v>82</v>
      </c>
      <c r="E71" s="16" t="s">
        <v>18</v>
      </c>
      <c r="F71" s="17">
        <v>44144</v>
      </c>
      <c r="G71" s="17">
        <v>44508</v>
      </c>
      <c r="H71" s="18">
        <v>38000</v>
      </c>
      <c r="I71" s="18">
        <v>0</v>
      </c>
      <c r="J71" s="19" t="s">
        <v>192</v>
      </c>
      <c r="K71" s="17">
        <v>44140</v>
      </c>
      <c r="L71" s="20" t="s">
        <v>193</v>
      </c>
      <c r="M71" s="20" t="s">
        <v>580</v>
      </c>
      <c r="N71" s="16" t="s">
        <v>13</v>
      </c>
      <c r="O71" s="17" t="s">
        <v>20</v>
      </c>
    </row>
    <row r="72" spans="1:15" ht="25.5" customHeight="1">
      <c r="A72" s="21" t="s">
        <v>653</v>
      </c>
      <c r="B72" s="14">
        <v>90924</v>
      </c>
      <c r="C72" s="15" t="s">
        <v>194</v>
      </c>
      <c r="D72" s="15" t="s">
        <v>89</v>
      </c>
      <c r="E72" s="16" t="s">
        <v>18</v>
      </c>
      <c r="F72" s="17">
        <v>44146</v>
      </c>
      <c r="G72" s="17">
        <v>44510</v>
      </c>
      <c r="H72" s="18">
        <v>28000</v>
      </c>
      <c r="I72" s="18">
        <v>0</v>
      </c>
      <c r="J72" s="19" t="s">
        <v>195</v>
      </c>
      <c r="K72" s="17">
        <v>44141</v>
      </c>
      <c r="L72" s="20" t="s">
        <v>768</v>
      </c>
      <c r="M72" s="20" t="s">
        <v>581</v>
      </c>
      <c r="N72" s="16" t="s">
        <v>13</v>
      </c>
      <c r="O72" s="17" t="s">
        <v>20</v>
      </c>
    </row>
    <row r="73" spans="1:15" ht="25.5" customHeight="1">
      <c r="A73" s="21" t="s">
        <v>654</v>
      </c>
      <c r="B73" s="14">
        <v>90893</v>
      </c>
      <c r="C73" s="15" t="s">
        <v>196</v>
      </c>
      <c r="D73" s="15" t="s">
        <v>35</v>
      </c>
      <c r="E73" s="16" t="s">
        <v>18</v>
      </c>
      <c r="F73" s="17">
        <v>44307</v>
      </c>
      <c r="G73" s="17">
        <v>44671</v>
      </c>
      <c r="H73" s="18">
        <v>26650</v>
      </c>
      <c r="I73" s="18">
        <v>0</v>
      </c>
      <c r="J73" s="19" t="s">
        <v>197</v>
      </c>
      <c r="K73" s="17">
        <v>44306</v>
      </c>
      <c r="L73" s="20" t="s">
        <v>769</v>
      </c>
      <c r="M73" s="21" t="s">
        <v>493</v>
      </c>
      <c r="N73" s="16" t="s">
        <v>13</v>
      </c>
      <c r="O73" s="17" t="s">
        <v>20</v>
      </c>
    </row>
    <row r="74" spans="1:15" ht="25.5" customHeight="1">
      <c r="A74" s="21" t="s">
        <v>655</v>
      </c>
      <c r="B74" s="14">
        <v>90974</v>
      </c>
      <c r="C74" s="15" t="s">
        <v>198</v>
      </c>
      <c r="D74" s="15" t="s">
        <v>176</v>
      </c>
      <c r="E74" s="16" t="s">
        <v>18</v>
      </c>
      <c r="F74" s="17">
        <v>44280</v>
      </c>
      <c r="G74" s="17">
        <v>44644</v>
      </c>
      <c r="H74" s="18">
        <v>25000</v>
      </c>
      <c r="I74" s="18">
        <v>0</v>
      </c>
      <c r="J74" s="19" t="s">
        <v>199</v>
      </c>
      <c r="K74" s="17">
        <v>44273</v>
      </c>
      <c r="L74" s="20" t="s">
        <v>200</v>
      </c>
      <c r="M74" s="20" t="s">
        <v>534</v>
      </c>
      <c r="N74" s="16" t="s">
        <v>13</v>
      </c>
      <c r="O74" s="17" t="s">
        <v>20</v>
      </c>
    </row>
    <row r="75" spans="1:15" ht="25.5" customHeight="1">
      <c r="A75" s="21" t="s">
        <v>656</v>
      </c>
      <c r="B75" s="14">
        <v>90895</v>
      </c>
      <c r="C75" s="15" t="s">
        <v>201</v>
      </c>
      <c r="D75" s="15" t="s">
        <v>202</v>
      </c>
      <c r="E75" s="16" t="s">
        <v>18</v>
      </c>
      <c r="F75" s="17">
        <v>43962</v>
      </c>
      <c r="G75" s="17">
        <v>44691</v>
      </c>
      <c r="H75" s="18">
        <v>50000</v>
      </c>
      <c r="I75" s="18">
        <v>0</v>
      </c>
      <c r="J75" s="19" t="s">
        <v>203</v>
      </c>
      <c r="K75" s="17">
        <v>43950</v>
      </c>
      <c r="L75" s="20" t="s">
        <v>557</v>
      </c>
      <c r="M75" s="21" t="s">
        <v>494</v>
      </c>
      <c r="N75" s="16" t="s">
        <v>13</v>
      </c>
      <c r="O75" s="17" t="s">
        <v>20</v>
      </c>
    </row>
    <row r="76" spans="1:15" ht="25.5" customHeight="1">
      <c r="A76" s="21" t="s">
        <v>657</v>
      </c>
      <c r="B76" s="14">
        <v>90969</v>
      </c>
      <c r="C76" s="15" t="s">
        <v>204</v>
      </c>
      <c r="D76" s="15" t="s">
        <v>205</v>
      </c>
      <c r="E76" s="16" t="s">
        <v>18</v>
      </c>
      <c r="F76" s="17">
        <v>44266</v>
      </c>
      <c r="G76" s="17">
        <v>44814</v>
      </c>
      <c r="H76" s="18">
        <v>28990</v>
      </c>
      <c r="I76" s="18">
        <v>0</v>
      </c>
      <c r="J76" s="19" t="s">
        <v>206</v>
      </c>
      <c r="K76" s="17">
        <v>44259</v>
      </c>
      <c r="L76" s="20" t="s">
        <v>770</v>
      </c>
      <c r="M76" s="20" t="s">
        <v>582</v>
      </c>
      <c r="N76" s="16" t="s">
        <v>13</v>
      </c>
      <c r="O76" s="17" t="s">
        <v>13</v>
      </c>
    </row>
    <row r="77" spans="1:15" ht="25.5" customHeight="1">
      <c r="A77" s="21" t="s">
        <v>949</v>
      </c>
      <c r="B77" s="14">
        <v>70936</v>
      </c>
      <c r="C77" s="15" t="s">
        <v>950</v>
      </c>
      <c r="D77" s="15" t="s">
        <v>89</v>
      </c>
      <c r="E77" s="16" t="s">
        <v>466</v>
      </c>
      <c r="F77" s="17">
        <v>44415</v>
      </c>
      <c r="G77" s="17">
        <v>44475</v>
      </c>
      <c r="H77" s="18" t="s">
        <v>56</v>
      </c>
      <c r="I77" s="18">
        <v>0</v>
      </c>
      <c r="J77" s="19" t="s">
        <v>953</v>
      </c>
      <c r="K77" s="17">
        <v>44400</v>
      </c>
      <c r="L77" s="20" t="s">
        <v>65</v>
      </c>
      <c r="M77" s="20" t="s">
        <v>14</v>
      </c>
      <c r="N77" s="16" t="s">
        <v>13</v>
      </c>
      <c r="O77" s="17" t="s">
        <v>13</v>
      </c>
    </row>
    <row r="78" spans="1:15" ht="25.5" customHeight="1">
      <c r="A78" s="21" t="s">
        <v>658</v>
      </c>
      <c r="B78" s="14">
        <v>90331</v>
      </c>
      <c r="C78" s="15" t="s">
        <v>207</v>
      </c>
      <c r="D78" s="15" t="s">
        <v>208</v>
      </c>
      <c r="E78" s="16" t="s">
        <v>18</v>
      </c>
      <c r="F78" s="17">
        <v>43800</v>
      </c>
      <c r="G78" s="17">
        <v>44530</v>
      </c>
      <c r="H78" s="18">
        <v>106000</v>
      </c>
      <c r="I78" s="18">
        <v>0</v>
      </c>
      <c r="J78" s="19" t="s">
        <v>209</v>
      </c>
      <c r="K78" s="17">
        <v>43796</v>
      </c>
      <c r="L78" s="20" t="s">
        <v>771</v>
      </c>
      <c r="M78" s="21" t="s">
        <v>495</v>
      </c>
      <c r="N78" s="16" t="s">
        <v>13</v>
      </c>
      <c r="O78" s="17" t="s">
        <v>13</v>
      </c>
    </row>
    <row r="79" spans="1:15" ht="25.5" customHeight="1">
      <c r="A79" s="21" t="s">
        <v>873</v>
      </c>
      <c r="B79" s="14">
        <v>90608</v>
      </c>
      <c r="C79" s="15" t="s">
        <v>210</v>
      </c>
      <c r="D79" s="15" t="s">
        <v>211</v>
      </c>
      <c r="E79" s="16" t="s">
        <v>18</v>
      </c>
      <c r="F79" s="17">
        <v>44388</v>
      </c>
      <c r="G79" s="17">
        <v>44752</v>
      </c>
      <c r="H79" s="18">
        <v>45000</v>
      </c>
      <c r="I79" s="18">
        <v>0</v>
      </c>
      <c r="J79" s="19" t="s">
        <v>875</v>
      </c>
      <c r="K79" s="17">
        <v>44379</v>
      </c>
      <c r="L79" s="20" t="s">
        <v>874</v>
      </c>
      <c r="M79" s="20" t="s">
        <v>496</v>
      </c>
      <c r="N79" s="16" t="s">
        <v>13</v>
      </c>
      <c r="O79" s="16" t="s">
        <v>20</v>
      </c>
    </row>
    <row r="80" spans="1:15" ht="25.5" customHeight="1">
      <c r="A80" s="21" t="s">
        <v>659</v>
      </c>
      <c r="B80" s="14">
        <v>90611</v>
      </c>
      <c r="C80" s="15" t="s">
        <v>212</v>
      </c>
      <c r="D80" s="15" t="s">
        <v>57</v>
      </c>
      <c r="E80" s="16" t="s">
        <v>18</v>
      </c>
      <c r="F80" s="17">
        <v>44166</v>
      </c>
      <c r="G80" s="17">
        <v>44530</v>
      </c>
      <c r="H80" s="18">
        <v>27000</v>
      </c>
      <c r="I80" s="18">
        <v>0</v>
      </c>
      <c r="J80" s="19" t="s">
        <v>213</v>
      </c>
      <c r="K80" s="17">
        <v>44160</v>
      </c>
      <c r="L80" s="20" t="s">
        <v>772</v>
      </c>
      <c r="M80" s="21" t="s">
        <v>497</v>
      </c>
      <c r="N80" s="16" t="s">
        <v>13</v>
      </c>
      <c r="O80" s="17" t="s">
        <v>20</v>
      </c>
    </row>
    <row r="81" spans="1:15" ht="25.5" customHeight="1">
      <c r="A81" s="21" t="s">
        <v>660</v>
      </c>
      <c r="B81" s="14">
        <v>90926</v>
      </c>
      <c r="C81" s="15" t="s">
        <v>214</v>
      </c>
      <c r="D81" s="15" t="s">
        <v>50</v>
      </c>
      <c r="E81" s="16" t="s">
        <v>18</v>
      </c>
      <c r="F81" s="17">
        <v>44156</v>
      </c>
      <c r="G81" s="17">
        <v>44520</v>
      </c>
      <c r="H81" s="18">
        <v>30000</v>
      </c>
      <c r="I81" s="18">
        <v>0</v>
      </c>
      <c r="J81" s="19" t="s">
        <v>215</v>
      </c>
      <c r="K81" s="17">
        <v>44153</v>
      </c>
      <c r="L81" s="20" t="s">
        <v>568</v>
      </c>
      <c r="M81" s="20" t="s">
        <v>479</v>
      </c>
      <c r="N81" s="16" t="s">
        <v>13</v>
      </c>
      <c r="O81" s="17" t="s">
        <v>20</v>
      </c>
    </row>
    <row r="82" spans="1:15" ht="25.5" customHeight="1">
      <c r="A82" s="21" t="s">
        <v>661</v>
      </c>
      <c r="B82" s="14">
        <v>90844</v>
      </c>
      <c r="C82" s="15" t="s">
        <v>216</v>
      </c>
      <c r="D82" s="15" t="s">
        <v>144</v>
      </c>
      <c r="E82" s="16" t="s">
        <v>18</v>
      </c>
      <c r="F82" s="17">
        <v>44176</v>
      </c>
      <c r="G82" s="17">
        <v>44540</v>
      </c>
      <c r="H82" s="18">
        <v>35000</v>
      </c>
      <c r="I82" s="18">
        <v>0</v>
      </c>
      <c r="J82" s="19" t="s">
        <v>217</v>
      </c>
      <c r="K82" s="17">
        <v>44174</v>
      </c>
      <c r="L82" s="20" t="s">
        <v>773</v>
      </c>
      <c r="M82" s="21" t="s">
        <v>498</v>
      </c>
      <c r="N82" s="16" t="s">
        <v>13</v>
      </c>
      <c r="O82" s="17" t="s">
        <v>20</v>
      </c>
    </row>
    <row r="83" spans="1:15" ht="25.5" customHeight="1">
      <c r="A83" s="21" t="s">
        <v>662</v>
      </c>
      <c r="B83" s="14">
        <v>90986</v>
      </c>
      <c r="C83" s="15" t="s">
        <v>218</v>
      </c>
      <c r="D83" s="15" t="s">
        <v>219</v>
      </c>
      <c r="E83" s="16" t="s">
        <v>18</v>
      </c>
      <c r="F83" s="17">
        <v>44297</v>
      </c>
      <c r="G83" s="17">
        <v>44844</v>
      </c>
      <c r="H83" s="18">
        <v>43500</v>
      </c>
      <c r="I83" s="18">
        <v>0</v>
      </c>
      <c r="J83" s="19" t="s">
        <v>220</v>
      </c>
      <c r="K83" s="17">
        <v>44284</v>
      </c>
      <c r="L83" s="20" t="s">
        <v>221</v>
      </c>
      <c r="M83" s="20" t="s">
        <v>583</v>
      </c>
      <c r="N83" s="16" t="s">
        <v>13</v>
      </c>
      <c r="O83" s="17" t="s">
        <v>13</v>
      </c>
    </row>
    <row r="84" spans="1:15" ht="25.5" customHeight="1">
      <c r="A84" s="21" t="s">
        <v>663</v>
      </c>
      <c r="B84" s="14">
        <v>90500</v>
      </c>
      <c r="C84" s="15" t="s">
        <v>222</v>
      </c>
      <c r="D84" s="15" t="s">
        <v>223</v>
      </c>
      <c r="E84" s="16" t="s">
        <v>18</v>
      </c>
      <c r="F84" s="17">
        <v>44317</v>
      </c>
      <c r="G84" s="17">
        <v>44500</v>
      </c>
      <c r="H84" s="18">
        <v>15000</v>
      </c>
      <c r="I84" s="18">
        <v>0</v>
      </c>
      <c r="J84" s="19" t="s">
        <v>224</v>
      </c>
      <c r="K84" s="17">
        <v>44306</v>
      </c>
      <c r="L84" s="20" t="s">
        <v>225</v>
      </c>
      <c r="M84" s="20" t="s">
        <v>584</v>
      </c>
      <c r="N84" s="16" t="s">
        <v>13</v>
      </c>
      <c r="O84" s="17" t="s">
        <v>13</v>
      </c>
    </row>
    <row r="85" spans="1:15" ht="25.5" customHeight="1">
      <c r="A85" s="21" t="s">
        <v>664</v>
      </c>
      <c r="B85" s="14">
        <v>90874</v>
      </c>
      <c r="C85" s="15" t="s">
        <v>226</v>
      </c>
      <c r="D85" s="15" t="s">
        <v>156</v>
      </c>
      <c r="E85" s="16" t="s">
        <v>18</v>
      </c>
      <c r="F85" s="17">
        <v>44217</v>
      </c>
      <c r="G85" s="17">
        <v>44581</v>
      </c>
      <c r="H85" s="18">
        <v>22885</v>
      </c>
      <c r="I85" s="18">
        <v>0</v>
      </c>
      <c r="J85" s="19" t="s">
        <v>227</v>
      </c>
      <c r="K85" s="17">
        <v>44195</v>
      </c>
      <c r="L85" s="20" t="s">
        <v>764</v>
      </c>
      <c r="M85" s="21" t="s">
        <v>499</v>
      </c>
      <c r="N85" s="16" t="s">
        <v>13</v>
      </c>
      <c r="O85" s="17" t="s">
        <v>20</v>
      </c>
    </row>
    <row r="86" spans="1:15" ht="25.5" customHeight="1">
      <c r="A86" s="21" t="s">
        <v>665</v>
      </c>
      <c r="B86" s="14">
        <v>90828</v>
      </c>
      <c r="C86" s="15" t="s">
        <v>226</v>
      </c>
      <c r="D86" s="15" t="s">
        <v>228</v>
      </c>
      <c r="E86" s="16" t="s">
        <v>18</v>
      </c>
      <c r="F86" s="17">
        <v>44097</v>
      </c>
      <c r="G86" s="17">
        <v>44826</v>
      </c>
      <c r="H86" s="18">
        <v>60000</v>
      </c>
      <c r="I86" s="18">
        <v>0</v>
      </c>
      <c r="J86" s="19" t="s">
        <v>229</v>
      </c>
      <c r="K86" s="17">
        <v>44096</v>
      </c>
      <c r="L86" s="20" t="s">
        <v>774</v>
      </c>
      <c r="M86" s="21" t="s">
        <v>500</v>
      </c>
      <c r="N86" s="16" t="s">
        <v>13</v>
      </c>
      <c r="O86" s="17" t="s">
        <v>20</v>
      </c>
    </row>
    <row r="87" spans="1:15" ht="25.5" customHeight="1">
      <c r="A87" s="21" t="s">
        <v>666</v>
      </c>
      <c r="B87" s="14">
        <v>90862</v>
      </c>
      <c r="C87" s="15" t="s">
        <v>230</v>
      </c>
      <c r="D87" s="15" t="s">
        <v>231</v>
      </c>
      <c r="E87" s="16" t="s">
        <v>18</v>
      </c>
      <c r="F87" s="17">
        <v>44207</v>
      </c>
      <c r="G87" s="17">
        <v>44571</v>
      </c>
      <c r="H87" s="18">
        <v>40000</v>
      </c>
      <c r="I87" s="18">
        <v>0</v>
      </c>
      <c r="J87" s="19" t="s">
        <v>232</v>
      </c>
      <c r="K87" s="17">
        <v>44187</v>
      </c>
      <c r="L87" s="20" t="s">
        <v>752</v>
      </c>
      <c r="M87" s="21" t="s">
        <v>501</v>
      </c>
      <c r="N87" s="16" t="s">
        <v>13</v>
      </c>
      <c r="O87" s="17" t="s">
        <v>20</v>
      </c>
    </row>
    <row r="88" spans="1:15" ht="25.5" customHeight="1">
      <c r="A88" s="21" t="s">
        <v>909</v>
      </c>
      <c r="B88" s="14">
        <v>90910</v>
      </c>
      <c r="C88" s="15" t="s">
        <v>233</v>
      </c>
      <c r="D88" s="15" t="s">
        <v>234</v>
      </c>
      <c r="E88" s="16" t="s">
        <v>18</v>
      </c>
      <c r="F88" s="17">
        <v>44409</v>
      </c>
      <c r="G88" s="17">
        <v>44773</v>
      </c>
      <c r="H88" s="18">
        <v>0</v>
      </c>
      <c r="I88" s="18">
        <v>0</v>
      </c>
      <c r="J88" s="19" t="s">
        <v>948</v>
      </c>
      <c r="K88" s="17">
        <v>44407</v>
      </c>
      <c r="L88" s="20" t="s">
        <v>15</v>
      </c>
      <c r="M88" s="20" t="s">
        <v>585</v>
      </c>
      <c r="N88" s="16" t="s">
        <v>13</v>
      </c>
      <c r="O88" s="17" t="s">
        <v>20</v>
      </c>
    </row>
    <row r="89" spans="1:15" ht="25.5" customHeight="1">
      <c r="A89" s="21" t="s">
        <v>876</v>
      </c>
      <c r="B89" s="14">
        <v>90858</v>
      </c>
      <c r="C89" s="15" t="s">
        <v>235</v>
      </c>
      <c r="D89" s="15" t="s">
        <v>236</v>
      </c>
      <c r="E89" s="16" t="s">
        <v>18</v>
      </c>
      <c r="F89" s="17">
        <v>44388</v>
      </c>
      <c r="G89" s="17">
        <v>44752</v>
      </c>
      <c r="H89" s="18">
        <v>40000</v>
      </c>
      <c r="I89" s="18">
        <v>0</v>
      </c>
      <c r="J89" s="19" t="s">
        <v>237</v>
      </c>
      <c r="K89" s="17">
        <v>44012</v>
      </c>
      <c r="L89" s="20" t="s">
        <v>888</v>
      </c>
      <c r="M89" s="20" t="s">
        <v>502</v>
      </c>
      <c r="N89" s="16" t="s">
        <v>13</v>
      </c>
      <c r="O89" s="16" t="s">
        <v>20</v>
      </c>
    </row>
    <row r="90" spans="1:15" ht="25.5" customHeight="1">
      <c r="A90" s="21" t="s">
        <v>829</v>
      </c>
      <c r="B90" s="14">
        <v>90894</v>
      </c>
      <c r="C90" s="15" t="s">
        <v>830</v>
      </c>
      <c r="D90" s="15" t="s">
        <v>70</v>
      </c>
      <c r="E90" s="16" t="s">
        <v>18</v>
      </c>
      <c r="F90" s="17">
        <v>44348</v>
      </c>
      <c r="G90" s="17">
        <v>44712</v>
      </c>
      <c r="H90" s="18">
        <v>27529.41</v>
      </c>
      <c r="I90" s="18">
        <v>0</v>
      </c>
      <c r="J90" s="19" t="s">
        <v>832</v>
      </c>
      <c r="K90" s="17">
        <v>44347</v>
      </c>
      <c r="L90" s="20" t="s">
        <v>831</v>
      </c>
      <c r="M90" s="20" t="s">
        <v>833</v>
      </c>
      <c r="N90" s="16" t="s">
        <v>13</v>
      </c>
      <c r="O90" s="17" t="s">
        <v>20</v>
      </c>
    </row>
    <row r="91" spans="1:15" ht="25.5" customHeight="1">
      <c r="A91" s="21" t="s">
        <v>667</v>
      </c>
      <c r="B91" s="14">
        <v>90798</v>
      </c>
      <c r="C91" s="15" t="s">
        <v>239</v>
      </c>
      <c r="D91" s="15" t="s">
        <v>171</v>
      </c>
      <c r="E91" s="16" t="s">
        <v>18</v>
      </c>
      <c r="F91" s="17">
        <v>44207</v>
      </c>
      <c r="G91" s="17">
        <v>44571</v>
      </c>
      <c r="H91" s="18">
        <v>27000</v>
      </c>
      <c r="I91" s="18">
        <v>0</v>
      </c>
      <c r="J91" s="19" t="s">
        <v>240</v>
      </c>
      <c r="K91" s="17">
        <v>44200</v>
      </c>
      <c r="L91" s="20" t="s">
        <v>775</v>
      </c>
      <c r="M91" s="21" t="s">
        <v>503</v>
      </c>
      <c r="N91" s="16" t="s">
        <v>13</v>
      </c>
      <c r="O91" s="17" t="s">
        <v>20</v>
      </c>
    </row>
    <row r="92" spans="1:15" ht="25.5" customHeight="1">
      <c r="A92" s="21" t="s">
        <v>668</v>
      </c>
      <c r="B92" s="14">
        <v>90875</v>
      </c>
      <c r="C92" s="15" t="s">
        <v>241</v>
      </c>
      <c r="D92" s="15" t="s">
        <v>242</v>
      </c>
      <c r="E92" s="16" t="s">
        <v>18</v>
      </c>
      <c r="F92" s="17">
        <v>44217</v>
      </c>
      <c r="G92" s="17">
        <v>44581</v>
      </c>
      <c r="H92" s="18">
        <v>39200</v>
      </c>
      <c r="I92" s="18">
        <v>0</v>
      </c>
      <c r="J92" s="19" t="s">
        <v>243</v>
      </c>
      <c r="K92" s="17">
        <v>44210</v>
      </c>
      <c r="L92" s="20" t="s">
        <v>37</v>
      </c>
      <c r="M92" s="21" t="s">
        <v>504</v>
      </c>
      <c r="N92" s="16" t="s">
        <v>13</v>
      </c>
      <c r="O92" s="17" t="s">
        <v>20</v>
      </c>
    </row>
    <row r="93" spans="1:15" ht="25.5" customHeight="1">
      <c r="A93" s="21" t="s">
        <v>669</v>
      </c>
      <c r="B93" s="14">
        <v>90921</v>
      </c>
      <c r="C93" s="15" t="s">
        <v>244</v>
      </c>
      <c r="D93" s="15" t="s">
        <v>245</v>
      </c>
      <c r="E93" s="16" t="s">
        <v>18</v>
      </c>
      <c r="F93" s="17">
        <v>44136</v>
      </c>
      <c r="G93" s="17">
        <v>44500</v>
      </c>
      <c r="H93" s="18">
        <v>35000</v>
      </c>
      <c r="I93" s="18">
        <v>0</v>
      </c>
      <c r="J93" s="19" t="s">
        <v>246</v>
      </c>
      <c r="K93" s="17">
        <v>44130</v>
      </c>
      <c r="L93" s="20" t="s">
        <v>559</v>
      </c>
      <c r="M93" s="20" t="s">
        <v>586</v>
      </c>
      <c r="N93" s="16" t="s">
        <v>13</v>
      </c>
      <c r="O93" s="17" t="s">
        <v>20</v>
      </c>
    </row>
    <row r="94" spans="1:15" ht="25.5" customHeight="1">
      <c r="A94" s="21" t="s">
        <v>910</v>
      </c>
      <c r="B94" s="14">
        <v>90906</v>
      </c>
      <c r="C94" s="15" t="s">
        <v>247</v>
      </c>
      <c r="D94" s="15" t="s">
        <v>248</v>
      </c>
      <c r="E94" s="16" t="s">
        <v>18</v>
      </c>
      <c r="F94" s="17">
        <v>44398</v>
      </c>
      <c r="G94" s="17">
        <v>44762</v>
      </c>
      <c r="H94" s="18">
        <v>29000</v>
      </c>
      <c r="I94" s="18">
        <v>0</v>
      </c>
      <c r="J94" s="19" t="s">
        <v>911</v>
      </c>
      <c r="K94" s="17">
        <v>44383</v>
      </c>
      <c r="L94" s="20" t="s">
        <v>776</v>
      </c>
      <c r="M94" s="20" t="s">
        <v>505</v>
      </c>
      <c r="N94" s="16" t="s">
        <v>13</v>
      </c>
      <c r="O94" s="17" t="s">
        <v>20</v>
      </c>
    </row>
    <row r="95" spans="1:15" ht="25.5" customHeight="1">
      <c r="A95" s="21" t="s">
        <v>990</v>
      </c>
      <c r="B95" s="14">
        <v>91027</v>
      </c>
      <c r="C95" s="15" t="s">
        <v>989</v>
      </c>
      <c r="D95" s="15" t="s">
        <v>76</v>
      </c>
      <c r="E95" s="16" t="s">
        <v>18</v>
      </c>
      <c r="F95" s="17">
        <v>44450</v>
      </c>
      <c r="G95" s="17">
        <v>44814</v>
      </c>
      <c r="H95" s="18">
        <v>28000</v>
      </c>
      <c r="I95" s="18">
        <v>0</v>
      </c>
      <c r="J95" s="19" t="s">
        <v>988</v>
      </c>
      <c r="K95" s="17">
        <v>44441</v>
      </c>
      <c r="L95" s="20"/>
      <c r="M95" s="20" t="s">
        <v>534</v>
      </c>
      <c r="N95" s="16" t="s">
        <v>13</v>
      </c>
      <c r="O95" s="17" t="s">
        <v>20</v>
      </c>
    </row>
    <row r="96" spans="1:15" ht="25.5" customHeight="1">
      <c r="A96" s="21" t="s">
        <v>912</v>
      </c>
      <c r="B96" s="14">
        <v>90022</v>
      </c>
      <c r="C96" s="15" t="s">
        <v>249</v>
      </c>
      <c r="D96" s="15" t="s">
        <v>250</v>
      </c>
      <c r="E96" s="16" t="s">
        <v>18</v>
      </c>
      <c r="F96" s="17">
        <v>44419</v>
      </c>
      <c r="G96" s="17">
        <v>44602</v>
      </c>
      <c r="H96" s="18">
        <v>14400.75</v>
      </c>
      <c r="I96" s="18">
        <v>0</v>
      </c>
      <c r="J96" s="19" t="s">
        <v>913</v>
      </c>
      <c r="K96" s="17">
        <v>44404</v>
      </c>
      <c r="L96" s="20" t="s">
        <v>37</v>
      </c>
      <c r="M96" s="20" t="s">
        <v>506</v>
      </c>
      <c r="N96" s="16" t="s">
        <v>13</v>
      </c>
      <c r="O96" s="17" t="s">
        <v>20</v>
      </c>
    </row>
    <row r="97" spans="1:15" ht="25.5" customHeight="1">
      <c r="A97" s="21" t="s">
        <v>670</v>
      </c>
      <c r="B97" s="14">
        <v>90939</v>
      </c>
      <c r="C97" s="15" t="s">
        <v>251</v>
      </c>
      <c r="D97" s="15" t="s">
        <v>55</v>
      </c>
      <c r="E97" s="16" t="s">
        <v>18</v>
      </c>
      <c r="F97" s="17">
        <v>44186</v>
      </c>
      <c r="G97" s="17">
        <v>44550</v>
      </c>
      <c r="H97" s="18">
        <v>22000</v>
      </c>
      <c r="I97" s="18">
        <v>0</v>
      </c>
      <c r="J97" s="19" t="s">
        <v>252</v>
      </c>
      <c r="K97" s="17">
        <v>44180</v>
      </c>
      <c r="L97" s="20" t="s">
        <v>560</v>
      </c>
      <c r="M97" s="20" t="s">
        <v>587</v>
      </c>
      <c r="N97" s="16" t="s">
        <v>13</v>
      </c>
      <c r="O97" s="17" t="s">
        <v>20</v>
      </c>
    </row>
    <row r="98" spans="1:15" ht="25.5" customHeight="1">
      <c r="A98" s="21" t="s">
        <v>987</v>
      </c>
      <c r="B98" s="14">
        <v>90288</v>
      </c>
      <c r="C98" s="15" t="s">
        <v>253</v>
      </c>
      <c r="D98" s="15" t="s">
        <v>144</v>
      </c>
      <c r="E98" s="16" t="s">
        <v>18</v>
      </c>
      <c r="F98" s="17">
        <v>44450</v>
      </c>
      <c r="G98" s="17">
        <v>44814</v>
      </c>
      <c r="H98" s="18">
        <v>45000</v>
      </c>
      <c r="I98" s="18">
        <v>0</v>
      </c>
      <c r="J98" s="19" t="s">
        <v>985</v>
      </c>
      <c r="K98" s="17">
        <v>44433</v>
      </c>
      <c r="L98" s="20" t="s">
        <v>986</v>
      </c>
      <c r="M98" s="20" t="s">
        <v>588</v>
      </c>
      <c r="N98" s="16" t="s">
        <v>13</v>
      </c>
      <c r="O98" s="17" t="s">
        <v>20</v>
      </c>
    </row>
    <row r="99" spans="1:15" ht="25.5" customHeight="1">
      <c r="A99" s="21" t="s">
        <v>914</v>
      </c>
      <c r="B99" s="14">
        <v>90881</v>
      </c>
      <c r="C99" s="15" t="s">
        <v>254</v>
      </c>
      <c r="D99" s="15" t="s">
        <v>255</v>
      </c>
      <c r="E99" s="16" t="s">
        <v>18</v>
      </c>
      <c r="F99" s="17">
        <v>44419</v>
      </c>
      <c r="G99" s="17">
        <v>45148</v>
      </c>
      <c r="H99" s="18">
        <v>55000</v>
      </c>
      <c r="I99" s="18">
        <v>0</v>
      </c>
      <c r="J99" s="19" t="s">
        <v>915</v>
      </c>
      <c r="K99" s="17">
        <v>44391</v>
      </c>
      <c r="L99" s="20" t="s">
        <v>557</v>
      </c>
      <c r="M99" s="20" t="s">
        <v>916</v>
      </c>
      <c r="N99" s="16" t="s">
        <v>13</v>
      </c>
      <c r="O99" s="17" t="s">
        <v>20</v>
      </c>
    </row>
    <row r="100" spans="1:15" ht="25.5" customHeight="1">
      <c r="A100" s="21" t="str">
        <f>CONCATENATE(B100,"-",IF(B100=B99,VALUE(MID(A99,FIND("-",A99)+1,2))+1,1))</f>
        <v>91028-1</v>
      </c>
      <c r="B100" s="14">
        <v>91028</v>
      </c>
      <c r="C100" s="15" t="s">
        <v>998</v>
      </c>
      <c r="D100" s="15" t="s">
        <v>999</v>
      </c>
      <c r="E100" s="16" t="s">
        <v>18</v>
      </c>
      <c r="F100" s="17">
        <v>44450</v>
      </c>
      <c r="G100" s="17">
        <v>44814</v>
      </c>
      <c r="H100" s="18">
        <v>28000</v>
      </c>
      <c r="I100" s="18">
        <v>0</v>
      </c>
      <c r="J100" s="19" t="s">
        <v>1000</v>
      </c>
      <c r="K100" s="17">
        <v>44441</v>
      </c>
      <c r="L100" s="20" t="s">
        <v>37</v>
      </c>
      <c r="M100" s="20" t="s">
        <v>534</v>
      </c>
      <c r="N100" s="16" t="s">
        <v>13</v>
      </c>
      <c r="O100" s="17" t="s">
        <v>20</v>
      </c>
    </row>
    <row r="101" spans="1:15" ht="25.5" customHeight="1">
      <c r="A101" s="21" t="s">
        <v>808</v>
      </c>
      <c r="B101" s="14">
        <v>90126</v>
      </c>
      <c r="C101" s="15" t="s">
        <v>256</v>
      </c>
      <c r="D101" s="15" t="s">
        <v>257</v>
      </c>
      <c r="E101" s="16" t="s">
        <v>18</v>
      </c>
      <c r="F101" s="17">
        <v>44337</v>
      </c>
      <c r="G101" s="17">
        <v>45432</v>
      </c>
      <c r="H101" s="18">
        <v>108000</v>
      </c>
      <c r="I101" s="18">
        <v>0</v>
      </c>
      <c r="J101" s="19" t="s">
        <v>810</v>
      </c>
      <c r="K101" s="17">
        <v>44333</v>
      </c>
      <c r="L101" s="20" t="s">
        <v>809</v>
      </c>
      <c r="M101" s="20" t="s">
        <v>507</v>
      </c>
      <c r="N101" s="16" t="s">
        <v>13</v>
      </c>
      <c r="O101" s="17" t="s">
        <v>20</v>
      </c>
    </row>
    <row r="102" spans="1:15" ht="25.5" customHeight="1">
      <c r="A102" s="21" t="s">
        <v>671</v>
      </c>
      <c r="B102" s="14">
        <v>90960</v>
      </c>
      <c r="C102" s="15" t="s">
        <v>258</v>
      </c>
      <c r="D102" s="15" t="s">
        <v>259</v>
      </c>
      <c r="E102" s="16" t="s">
        <v>18</v>
      </c>
      <c r="F102" s="17">
        <v>44238</v>
      </c>
      <c r="G102" s="17">
        <v>44602</v>
      </c>
      <c r="H102" s="18">
        <v>35000</v>
      </c>
      <c r="I102" s="18">
        <v>0</v>
      </c>
      <c r="J102" s="19" t="s">
        <v>260</v>
      </c>
      <c r="K102" s="17">
        <v>44236</v>
      </c>
      <c r="L102" s="20" t="s">
        <v>561</v>
      </c>
      <c r="M102" s="20" t="s">
        <v>513</v>
      </c>
      <c r="N102" s="16" t="s">
        <v>13</v>
      </c>
      <c r="O102" s="17" t="s">
        <v>20</v>
      </c>
    </row>
    <row r="103" spans="1:15" ht="25.5" customHeight="1">
      <c r="A103" s="21" t="s">
        <v>672</v>
      </c>
      <c r="B103" s="14">
        <v>90944</v>
      </c>
      <c r="C103" s="15" t="s">
        <v>261</v>
      </c>
      <c r="D103" s="15" t="s">
        <v>262</v>
      </c>
      <c r="E103" s="16" t="s">
        <v>18</v>
      </c>
      <c r="F103" s="17">
        <v>44186</v>
      </c>
      <c r="G103" s="17">
        <v>44550</v>
      </c>
      <c r="H103" s="18">
        <v>40000</v>
      </c>
      <c r="I103" s="18">
        <v>0</v>
      </c>
      <c r="J103" s="19" t="s">
        <v>263</v>
      </c>
      <c r="K103" s="17">
        <v>44174</v>
      </c>
      <c r="L103" s="20" t="s">
        <v>562</v>
      </c>
      <c r="M103" s="20" t="s">
        <v>588</v>
      </c>
      <c r="N103" s="16" t="s">
        <v>13</v>
      </c>
      <c r="O103" s="17" t="s">
        <v>20</v>
      </c>
    </row>
    <row r="104" spans="1:15" ht="25.5" customHeight="1">
      <c r="A104" s="21" t="s">
        <v>673</v>
      </c>
      <c r="B104" s="14">
        <v>90810</v>
      </c>
      <c r="C104" s="15" t="s">
        <v>264</v>
      </c>
      <c r="D104" s="15" t="s">
        <v>97</v>
      </c>
      <c r="E104" s="16" t="s">
        <v>18</v>
      </c>
      <c r="F104" s="17">
        <v>44217</v>
      </c>
      <c r="G104" s="17">
        <v>44946</v>
      </c>
      <c r="H104" s="18">
        <v>65000</v>
      </c>
      <c r="I104" s="18">
        <v>0</v>
      </c>
      <c r="J104" s="19" t="s">
        <v>265</v>
      </c>
      <c r="K104" s="17">
        <v>44210</v>
      </c>
      <c r="L104" s="20" t="s">
        <v>745</v>
      </c>
      <c r="M104" s="21" t="s">
        <v>508</v>
      </c>
      <c r="N104" s="16" t="s">
        <v>13</v>
      </c>
      <c r="O104" s="17" t="s">
        <v>20</v>
      </c>
    </row>
    <row r="105" spans="1:15" ht="25.5" customHeight="1">
      <c r="A105" s="21" t="s">
        <v>674</v>
      </c>
      <c r="B105" s="14">
        <v>90927</v>
      </c>
      <c r="C105" s="15" t="s">
        <v>266</v>
      </c>
      <c r="D105" s="15" t="s">
        <v>267</v>
      </c>
      <c r="E105" s="16" t="s">
        <v>18</v>
      </c>
      <c r="F105" s="17">
        <v>44156</v>
      </c>
      <c r="G105" s="17">
        <v>44520</v>
      </c>
      <c r="H105" s="18">
        <v>24000</v>
      </c>
      <c r="I105" s="18">
        <v>0</v>
      </c>
      <c r="J105" s="19" t="s">
        <v>268</v>
      </c>
      <c r="K105" s="17">
        <v>44153</v>
      </c>
      <c r="L105" s="20" t="s">
        <v>269</v>
      </c>
      <c r="M105" s="20" t="s">
        <v>480</v>
      </c>
      <c r="N105" s="16" t="s">
        <v>13</v>
      </c>
      <c r="O105" s="17" t="s">
        <v>20</v>
      </c>
    </row>
    <row r="106" spans="1:15" ht="25.5" customHeight="1">
      <c r="A106" s="21" t="s">
        <v>675</v>
      </c>
      <c r="B106" s="14">
        <v>90988</v>
      </c>
      <c r="C106" s="15" t="s">
        <v>270</v>
      </c>
      <c r="D106" s="15" t="s">
        <v>271</v>
      </c>
      <c r="E106" s="16" t="s">
        <v>18</v>
      </c>
      <c r="F106" s="17">
        <v>44307</v>
      </c>
      <c r="G106" s="17">
        <v>44671</v>
      </c>
      <c r="H106" s="18">
        <v>30000</v>
      </c>
      <c r="I106" s="18">
        <v>0</v>
      </c>
      <c r="J106" s="19" t="s">
        <v>272</v>
      </c>
      <c r="K106" s="17">
        <v>44294</v>
      </c>
      <c r="L106" s="20" t="s">
        <v>273</v>
      </c>
      <c r="M106" s="20" t="s">
        <v>474</v>
      </c>
      <c r="N106" s="16" t="s">
        <v>13</v>
      </c>
      <c r="O106" s="17" t="s">
        <v>42</v>
      </c>
    </row>
    <row r="107" spans="1:15" ht="25.5" customHeight="1">
      <c r="A107" s="21" t="s">
        <v>984</v>
      </c>
      <c r="B107" s="14">
        <v>90824</v>
      </c>
      <c r="C107" s="15" t="s">
        <v>274</v>
      </c>
      <c r="D107" s="15" t="s">
        <v>139</v>
      </c>
      <c r="E107" s="16" t="s">
        <v>18</v>
      </c>
      <c r="F107" s="17">
        <v>44440</v>
      </c>
      <c r="G107" s="17">
        <v>44804</v>
      </c>
      <c r="H107" s="18">
        <v>55000</v>
      </c>
      <c r="I107" s="18">
        <v>0</v>
      </c>
      <c r="J107" s="19" t="s">
        <v>983</v>
      </c>
      <c r="K107" s="17">
        <v>44398</v>
      </c>
      <c r="L107" s="20" t="s">
        <v>37</v>
      </c>
      <c r="M107" s="20" t="s">
        <v>509</v>
      </c>
      <c r="N107" s="16" t="s">
        <v>13</v>
      </c>
      <c r="O107" s="17" t="s">
        <v>20</v>
      </c>
    </row>
    <row r="108" spans="1:15" ht="25.5" customHeight="1">
      <c r="A108" s="21" t="s">
        <v>676</v>
      </c>
      <c r="B108" s="14">
        <v>90961</v>
      </c>
      <c r="C108" s="15" t="s">
        <v>275</v>
      </c>
      <c r="D108" s="15" t="s">
        <v>276</v>
      </c>
      <c r="E108" s="16" t="s">
        <v>18</v>
      </c>
      <c r="F108" s="17">
        <v>44238</v>
      </c>
      <c r="G108" s="17">
        <v>44602</v>
      </c>
      <c r="H108" s="18">
        <v>35000</v>
      </c>
      <c r="I108" s="18">
        <v>0</v>
      </c>
      <c r="J108" s="19" t="s">
        <v>277</v>
      </c>
      <c r="K108" s="17">
        <v>44224</v>
      </c>
      <c r="L108" s="20" t="s">
        <v>563</v>
      </c>
      <c r="M108" s="20" t="s">
        <v>563</v>
      </c>
      <c r="N108" s="16" t="s">
        <v>13</v>
      </c>
      <c r="O108" s="17" t="s">
        <v>20</v>
      </c>
    </row>
    <row r="109" spans="1:15" ht="25.5" customHeight="1">
      <c r="A109" s="21" t="s">
        <v>677</v>
      </c>
      <c r="B109" s="14">
        <v>90963</v>
      </c>
      <c r="C109" s="15" t="s">
        <v>278</v>
      </c>
      <c r="D109" s="15" t="s">
        <v>144</v>
      </c>
      <c r="E109" s="16" t="s">
        <v>18</v>
      </c>
      <c r="F109" s="17">
        <v>44248</v>
      </c>
      <c r="G109" s="17">
        <v>44612</v>
      </c>
      <c r="H109" s="18">
        <v>25000</v>
      </c>
      <c r="I109" s="18">
        <v>0</v>
      </c>
      <c r="J109" s="19" t="s">
        <v>279</v>
      </c>
      <c r="K109" s="17">
        <v>44239</v>
      </c>
      <c r="L109" s="20" t="s">
        <v>564</v>
      </c>
      <c r="M109" s="20" t="s">
        <v>534</v>
      </c>
      <c r="N109" s="16" t="s">
        <v>13</v>
      </c>
      <c r="O109" s="17" t="s">
        <v>20</v>
      </c>
    </row>
    <row r="110" spans="1:15" ht="25.5" customHeight="1">
      <c r="A110" s="21" t="s">
        <v>678</v>
      </c>
      <c r="B110" s="14">
        <v>90109</v>
      </c>
      <c r="C110" s="15" t="s">
        <v>280</v>
      </c>
      <c r="D110" s="15" t="s">
        <v>281</v>
      </c>
      <c r="E110" s="16" t="s">
        <v>18</v>
      </c>
      <c r="F110" s="17">
        <v>44266</v>
      </c>
      <c r="G110" s="17">
        <v>44630</v>
      </c>
      <c r="H110" s="18">
        <v>21725.5</v>
      </c>
      <c r="I110" s="18">
        <v>0</v>
      </c>
      <c r="J110" s="19" t="s">
        <v>282</v>
      </c>
      <c r="K110" s="17">
        <v>44260</v>
      </c>
      <c r="L110" s="20" t="s">
        <v>777</v>
      </c>
      <c r="M110" s="21" t="s">
        <v>510</v>
      </c>
      <c r="N110" s="16" t="s">
        <v>13</v>
      </c>
      <c r="O110" s="17" t="s">
        <v>20</v>
      </c>
    </row>
    <row r="111" spans="1:15" ht="25.5" customHeight="1">
      <c r="A111" s="21" t="s">
        <v>917</v>
      </c>
      <c r="B111" s="14">
        <v>90962</v>
      </c>
      <c r="C111" s="15" t="s">
        <v>283</v>
      </c>
      <c r="D111" s="15" t="s">
        <v>284</v>
      </c>
      <c r="E111" s="16" t="s">
        <v>18</v>
      </c>
      <c r="F111" s="17">
        <v>44419</v>
      </c>
      <c r="G111" s="17">
        <v>44783</v>
      </c>
      <c r="H111" s="18">
        <v>30000</v>
      </c>
      <c r="I111" s="18">
        <v>0</v>
      </c>
      <c r="J111" s="19" t="s">
        <v>918</v>
      </c>
      <c r="K111" s="17">
        <v>44410</v>
      </c>
      <c r="L111" s="20" t="s">
        <v>285</v>
      </c>
      <c r="M111" s="20" t="s">
        <v>798</v>
      </c>
      <c r="N111" s="16" t="s">
        <v>13</v>
      </c>
      <c r="O111" s="17" t="s">
        <v>13</v>
      </c>
    </row>
    <row r="112" spans="1:15" ht="25.5" customHeight="1">
      <c r="A112" s="21" t="s">
        <v>679</v>
      </c>
      <c r="B112" s="14">
        <v>90029</v>
      </c>
      <c r="C112" s="15" t="s">
        <v>286</v>
      </c>
      <c r="D112" s="15" t="s">
        <v>139</v>
      </c>
      <c r="E112" s="16" t="s">
        <v>18</v>
      </c>
      <c r="F112" s="17">
        <v>44197</v>
      </c>
      <c r="G112" s="17">
        <v>44561</v>
      </c>
      <c r="H112" s="18">
        <v>53516</v>
      </c>
      <c r="I112" s="18" t="s">
        <v>101</v>
      </c>
      <c r="J112" s="19" t="s">
        <v>287</v>
      </c>
      <c r="K112" s="17">
        <v>44194</v>
      </c>
      <c r="L112" s="20" t="s">
        <v>65</v>
      </c>
      <c r="M112" s="21" t="s">
        <v>477</v>
      </c>
      <c r="N112" s="16" t="s">
        <v>13</v>
      </c>
      <c r="O112" s="17" t="s">
        <v>20</v>
      </c>
    </row>
    <row r="113" spans="1:15" ht="25.5" customHeight="1">
      <c r="A113" s="21" t="str">
        <f>CONCATENATE(B113,"-",IF(B113=B112,VALUE(MID(A112,FIND("-",A112)+1,2))+1,1))</f>
        <v>91011-1</v>
      </c>
      <c r="B113" s="14">
        <v>91011</v>
      </c>
      <c r="C113" s="15" t="s">
        <v>850</v>
      </c>
      <c r="D113" s="15" t="s">
        <v>851</v>
      </c>
      <c r="E113" s="16" t="s">
        <v>18</v>
      </c>
      <c r="F113" s="17">
        <v>44368</v>
      </c>
      <c r="G113" s="17">
        <v>44732</v>
      </c>
      <c r="H113" s="18">
        <v>25000</v>
      </c>
      <c r="I113" s="18">
        <v>0</v>
      </c>
      <c r="J113" s="19" t="s">
        <v>853</v>
      </c>
      <c r="K113" s="17">
        <v>44355</v>
      </c>
      <c r="L113" s="20" t="s">
        <v>852</v>
      </c>
      <c r="M113" s="20" t="s">
        <v>854</v>
      </c>
      <c r="N113" s="16" t="s">
        <v>13</v>
      </c>
      <c r="O113" s="17" t="s">
        <v>20</v>
      </c>
    </row>
    <row r="114" spans="1:15" ht="25.5" customHeight="1">
      <c r="A114" s="21" t="s">
        <v>680</v>
      </c>
      <c r="B114" s="14">
        <v>90958</v>
      </c>
      <c r="C114" s="15" t="s">
        <v>288</v>
      </c>
      <c r="D114" s="15" t="s">
        <v>289</v>
      </c>
      <c r="E114" s="16" t="s">
        <v>18</v>
      </c>
      <c r="F114" s="17">
        <v>44228</v>
      </c>
      <c r="G114" s="17">
        <v>44592</v>
      </c>
      <c r="H114" s="18">
        <v>33653.85</v>
      </c>
      <c r="I114" s="18">
        <v>0</v>
      </c>
      <c r="J114" s="19" t="s">
        <v>290</v>
      </c>
      <c r="K114" s="17">
        <v>44222</v>
      </c>
      <c r="L114" s="20" t="s">
        <v>558</v>
      </c>
      <c r="M114" s="20" t="s">
        <v>590</v>
      </c>
      <c r="N114" s="16" t="s">
        <v>13</v>
      </c>
      <c r="O114" s="17" t="s">
        <v>20</v>
      </c>
    </row>
    <row r="115" spans="1:15" ht="25.5" customHeight="1">
      <c r="A115" s="21" t="s">
        <v>681</v>
      </c>
      <c r="B115" s="14">
        <v>90337</v>
      </c>
      <c r="C115" s="15" t="s">
        <v>291</v>
      </c>
      <c r="D115" s="15" t="s">
        <v>238</v>
      </c>
      <c r="E115" s="16" t="s">
        <v>18</v>
      </c>
      <c r="F115" s="17">
        <v>44197</v>
      </c>
      <c r="G115" s="17">
        <v>44561</v>
      </c>
      <c r="H115" s="18">
        <v>15712.15</v>
      </c>
      <c r="I115" s="18">
        <v>0</v>
      </c>
      <c r="J115" s="19" t="s">
        <v>292</v>
      </c>
      <c r="K115" s="17">
        <v>44194</v>
      </c>
      <c r="L115" s="20" t="s">
        <v>65</v>
      </c>
      <c r="M115" s="21" t="s">
        <v>511</v>
      </c>
      <c r="N115" s="16" t="s">
        <v>13</v>
      </c>
      <c r="O115" s="17" t="s">
        <v>13</v>
      </c>
    </row>
    <row r="116" spans="1:15" ht="25.5" customHeight="1">
      <c r="A116" s="21" t="s">
        <v>682</v>
      </c>
      <c r="B116" s="14">
        <v>90987</v>
      </c>
      <c r="C116" s="15" t="s">
        <v>293</v>
      </c>
      <c r="D116" s="15" t="s">
        <v>294</v>
      </c>
      <c r="E116" s="16" t="s">
        <v>18</v>
      </c>
      <c r="F116" s="17">
        <v>44307</v>
      </c>
      <c r="G116" s="17">
        <v>44671</v>
      </c>
      <c r="H116" s="18">
        <v>28000</v>
      </c>
      <c r="I116" s="18">
        <v>0</v>
      </c>
      <c r="J116" s="19" t="s">
        <v>295</v>
      </c>
      <c r="K116" s="17">
        <v>44293</v>
      </c>
      <c r="L116" s="20" t="s">
        <v>296</v>
      </c>
      <c r="M116" s="20" t="s">
        <v>534</v>
      </c>
      <c r="N116" s="16" t="s">
        <v>13</v>
      </c>
      <c r="O116" s="17" t="s">
        <v>42</v>
      </c>
    </row>
    <row r="117" spans="1:15" ht="25.5" customHeight="1">
      <c r="A117" s="21" t="s">
        <v>683</v>
      </c>
      <c r="B117" s="14">
        <v>90981</v>
      </c>
      <c r="C117" s="15" t="s">
        <v>297</v>
      </c>
      <c r="D117" s="15" t="s">
        <v>298</v>
      </c>
      <c r="E117" s="16" t="s">
        <v>18</v>
      </c>
      <c r="F117" s="17">
        <v>44287</v>
      </c>
      <c r="G117" s="17">
        <v>44651</v>
      </c>
      <c r="H117" s="18">
        <v>39900</v>
      </c>
      <c r="I117" s="18">
        <v>0</v>
      </c>
      <c r="J117" s="19" t="s">
        <v>98</v>
      </c>
      <c r="K117" s="17">
        <v>44242</v>
      </c>
      <c r="L117" s="20" t="s">
        <v>65</v>
      </c>
      <c r="M117" s="21" t="s">
        <v>482</v>
      </c>
      <c r="N117" s="16" t="s">
        <v>13</v>
      </c>
      <c r="O117" s="17" t="s">
        <v>13</v>
      </c>
    </row>
    <row r="118" spans="1:15" ht="25.5" customHeight="1">
      <c r="A118" s="21" t="s">
        <v>961</v>
      </c>
      <c r="B118" s="14">
        <v>70915</v>
      </c>
      <c r="C118" s="15" t="s">
        <v>468</v>
      </c>
      <c r="D118" s="15" t="s">
        <v>469</v>
      </c>
      <c r="E118" s="16" t="s">
        <v>466</v>
      </c>
      <c r="F118" s="17">
        <v>44443</v>
      </c>
      <c r="G118" s="17">
        <v>44503</v>
      </c>
      <c r="H118" s="18" t="s">
        <v>56</v>
      </c>
      <c r="I118" s="18">
        <v>0</v>
      </c>
      <c r="J118" s="19" t="s">
        <v>954</v>
      </c>
      <c r="K118" s="17">
        <v>44439</v>
      </c>
      <c r="L118" s="20" t="s">
        <v>955</v>
      </c>
      <c r="M118" s="20" t="s">
        <v>14</v>
      </c>
      <c r="N118" s="16" t="s">
        <v>13</v>
      </c>
      <c r="O118" s="17" t="s">
        <v>13</v>
      </c>
    </row>
    <row r="119" spans="1:15" ht="25.5" customHeight="1">
      <c r="A119" s="21" t="s">
        <v>684</v>
      </c>
      <c r="B119" s="14">
        <v>90620</v>
      </c>
      <c r="C119" s="15" t="s">
        <v>299</v>
      </c>
      <c r="D119" s="15" t="s">
        <v>300</v>
      </c>
      <c r="E119" s="16" t="s">
        <v>18</v>
      </c>
      <c r="F119" s="17">
        <v>44317</v>
      </c>
      <c r="G119" s="17">
        <v>45046</v>
      </c>
      <c r="H119" s="18">
        <v>76923.08</v>
      </c>
      <c r="I119" s="18">
        <v>0</v>
      </c>
      <c r="J119" s="19" t="s">
        <v>301</v>
      </c>
      <c r="K119" s="17">
        <v>44309</v>
      </c>
      <c r="L119" s="20" t="s">
        <v>778</v>
      </c>
      <c r="M119" s="21" t="s">
        <v>512</v>
      </c>
      <c r="N119" s="16" t="s">
        <v>13</v>
      </c>
      <c r="O119" s="17" t="s">
        <v>20</v>
      </c>
    </row>
    <row r="120" spans="1:15" ht="25.5" customHeight="1">
      <c r="A120" s="21" t="s">
        <v>919</v>
      </c>
      <c r="B120" s="14">
        <v>91024</v>
      </c>
      <c r="C120" s="15" t="s">
        <v>920</v>
      </c>
      <c r="D120" s="15" t="s">
        <v>70</v>
      </c>
      <c r="E120" s="16" t="s">
        <v>18</v>
      </c>
      <c r="F120" s="17">
        <v>44409</v>
      </c>
      <c r="G120" s="17">
        <v>44773</v>
      </c>
      <c r="H120" s="18">
        <v>30000</v>
      </c>
      <c r="I120" s="18">
        <v>0</v>
      </c>
      <c r="J120" s="19" t="s">
        <v>921</v>
      </c>
      <c r="K120" s="17">
        <v>44405</v>
      </c>
      <c r="L120" s="20"/>
      <c r="M120" s="20" t="s">
        <v>922</v>
      </c>
      <c r="N120" s="16" t="s">
        <v>13</v>
      </c>
      <c r="O120" s="17" t="s">
        <v>42</v>
      </c>
    </row>
    <row r="121" spans="1:15" ht="25.5" customHeight="1">
      <c r="A121" s="21" t="s">
        <v>685</v>
      </c>
      <c r="B121" s="14">
        <v>90975</v>
      </c>
      <c r="C121" s="15" t="s">
        <v>302</v>
      </c>
      <c r="D121" s="15" t="s">
        <v>76</v>
      </c>
      <c r="E121" s="16" t="s">
        <v>18</v>
      </c>
      <c r="F121" s="17">
        <v>44280</v>
      </c>
      <c r="G121" s="17">
        <v>44644</v>
      </c>
      <c r="H121" s="18">
        <v>25000</v>
      </c>
      <c r="I121" s="18">
        <v>0</v>
      </c>
      <c r="J121" s="19" t="s">
        <v>303</v>
      </c>
      <c r="K121" s="17">
        <v>44273</v>
      </c>
      <c r="L121" s="20" t="s">
        <v>304</v>
      </c>
      <c r="M121" s="20" t="s">
        <v>534</v>
      </c>
      <c r="N121" s="16" t="s">
        <v>13</v>
      </c>
      <c r="O121" s="17" t="s">
        <v>20</v>
      </c>
    </row>
    <row r="122" spans="1:15" ht="25.5" customHeight="1">
      <c r="A122" s="21" t="s">
        <v>863</v>
      </c>
      <c r="B122" s="14">
        <v>0</v>
      </c>
      <c r="C122" s="15" t="s">
        <v>864</v>
      </c>
      <c r="D122" s="15" t="s">
        <v>865</v>
      </c>
      <c r="E122" s="16" t="s">
        <v>803</v>
      </c>
      <c r="F122" s="17">
        <v>44266</v>
      </c>
      <c r="G122" s="17">
        <v>44561</v>
      </c>
      <c r="H122" s="18">
        <v>4000</v>
      </c>
      <c r="I122" s="18">
        <v>0</v>
      </c>
      <c r="J122" s="19" t="s">
        <v>866</v>
      </c>
      <c r="K122" s="17">
        <v>44258</v>
      </c>
      <c r="L122" s="20" t="s">
        <v>872</v>
      </c>
      <c r="M122" s="21"/>
      <c r="N122" s="16" t="s">
        <v>13</v>
      </c>
      <c r="O122" s="17" t="s">
        <v>20</v>
      </c>
    </row>
    <row r="123" spans="1:15" ht="25.5" customHeight="1">
      <c r="A123" s="21" t="s">
        <v>686</v>
      </c>
      <c r="B123" s="14">
        <v>90945</v>
      </c>
      <c r="C123" s="15" t="s">
        <v>305</v>
      </c>
      <c r="D123" s="15" t="s">
        <v>306</v>
      </c>
      <c r="E123" s="16" t="s">
        <v>18</v>
      </c>
      <c r="F123" s="17">
        <v>44197</v>
      </c>
      <c r="G123" s="17">
        <v>44561</v>
      </c>
      <c r="H123" s="18" t="s">
        <v>40</v>
      </c>
      <c r="I123" s="18">
        <v>0</v>
      </c>
      <c r="J123" s="19" t="s">
        <v>307</v>
      </c>
      <c r="K123" s="17">
        <v>44195</v>
      </c>
      <c r="L123" s="20" t="s">
        <v>15</v>
      </c>
      <c r="M123" s="21" t="s">
        <v>799</v>
      </c>
      <c r="N123" s="16" t="s">
        <v>13</v>
      </c>
      <c r="O123" s="17" t="s">
        <v>20</v>
      </c>
    </row>
    <row r="124" spans="1:15" ht="25.5" customHeight="1">
      <c r="A124" s="21" t="s">
        <v>687</v>
      </c>
      <c r="B124" s="14">
        <v>90837</v>
      </c>
      <c r="C124" s="15" t="s">
        <v>308</v>
      </c>
      <c r="D124" s="15" t="s">
        <v>309</v>
      </c>
      <c r="E124" s="16" t="s">
        <v>18</v>
      </c>
      <c r="F124" s="17">
        <v>44146</v>
      </c>
      <c r="G124" s="17">
        <v>44510</v>
      </c>
      <c r="H124" s="18">
        <v>23000</v>
      </c>
      <c r="I124" s="18">
        <v>0</v>
      </c>
      <c r="J124" s="19" t="s">
        <v>310</v>
      </c>
      <c r="K124" s="17">
        <v>44144</v>
      </c>
      <c r="L124" s="20" t="s">
        <v>37</v>
      </c>
      <c r="M124" s="21" t="s">
        <v>513</v>
      </c>
      <c r="N124" s="16" t="s">
        <v>13</v>
      </c>
      <c r="O124" s="17" t="s">
        <v>13</v>
      </c>
    </row>
    <row r="125" spans="1:15" ht="25.5" customHeight="1">
      <c r="A125" s="21" t="s">
        <v>867</v>
      </c>
      <c r="B125" s="14">
        <v>0</v>
      </c>
      <c r="C125" s="15" t="s">
        <v>868</v>
      </c>
      <c r="D125" s="15" t="s">
        <v>139</v>
      </c>
      <c r="E125" s="16" t="s">
        <v>803</v>
      </c>
      <c r="F125" s="17">
        <v>44197</v>
      </c>
      <c r="G125" s="17">
        <v>44561</v>
      </c>
      <c r="H125" s="18">
        <v>5000</v>
      </c>
      <c r="I125" s="18">
        <v>0</v>
      </c>
      <c r="J125" s="19" t="s">
        <v>869</v>
      </c>
      <c r="K125" s="17">
        <v>44186</v>
      </c>
      <c r="L125" s="20" t="s">
        <v>872</v>
      </c>
      <c r="M125" s="21" t="s">
        <v>871</v>
      </c>
      <c r="N125" s="16" t="s">
        <v>13</v>
      </c>
      <c r="O125" s="17" t="s">
        <v>20</v>
      </c>
    </row>
    <row r="126" spans="1:15" ht="25.5" customHeight="1">
      <c r="A126" s="21" t="e">
        <f>CONCATENATE(B126,"-",IF(B126=#REF!,VALUE(MID(#REF!,FIND("-",#REF!)+1,2))+1,1))</f>
        <v>#REF!</v>
      </c>
      <c r="B126" s="14">
        <v>91012</v>
      </c>
      <c r="C126" s="15" t="s">
        <v>855</v>
      </c>
      <c r="D126" s="15" t="s">
        <v>856</v>
      </c>
      <c r="E126" s="16" t="s">
        <v>18</v>
      </c>
      <c r="F126" s="17">
        <v>44378</v>
      </c>
      <c r="G126" s="17">
        <v>44742</v>
      </c>
      <c r="H126" s="18">
        <v>30000</v>
      </c>
      <c r="I126" s="18">
        <v>0</v>
      </c>
      <c r="J126" s="19" t="s">
        <v>858</v>
      </c>
      <c r="K126" s="17">
        <v>44362</v>
      </c>
      <c r="L126" s="20" t="s">
        <v>857</v>
      </c>
      <c r="M126" s="20" t="s">
        <v>588</v>
      </c>
      <c r="N126" s="16" t="s">
        <v>13</v>
      </c>
      <c r="O126" s="17" t="s">
        <v>20</v>
      </c>
    </row>
    <row r="127" spans="1:15" ht="25.5" customHeight="1">
      <c r="A127" s="21" t="s">
        <v>688</v>
      </c>
      <c r="B127" s="14">
        <v>90928</v>
      </c>
      <c r="C127" s="15" t="s">
        <v>311</v>
      </c>
      <c r="D127" s="15" t="s">
        <v>312</v>
      </c>
      <c r="E127" s="16" t="s">
        <v>18</v>
      </c>
      <c r="F127" s="17">
        <v>44156</v>
      </c>
      <c r="G127" s="17">
        <v>44520</v>
      </c>
      <c r="H127" s="18">
        <v>33000</v>
      </c>
      <c r="I127" s="18">
        <v>0</v>
      </c>
      <c r="J127" s="19" t="s">
        <v>313</v>
      </c>
      <c r="K127" s="17">
        <v>44152</v>
      </c>
      <c r="L127" s="20" t="s">
        <v>565</v>
      </c>
      <c r="M127" s="20" t="s">
        <v>591</v>
      </c>
      <c r="N127" s="16" t="s">
        <v>13</v>
      </c>
      <c r="O127" s="17" t="s">
        <v>20</v>
      </c>
    </row>
    <row r="128" spans="1:15" ht="25.5" customHeight="1">
      <c r="A128" s="21" t="s">
        <v>689</v>
      </c>
      <c r="B128" s="14">
        <v>90879</v>
      </c>
      <c r="C128" s="15" t="s">
        <v>314</v>
      </c>
      <c r="D128" s="15" t="s">
        <v>315</v>
      </c>
      <c r="E128" s="16" t="s">
        <v>18</v>
      </c>
      <c r="F128" s="17">
        <v>44228</v>
      </c>
      <c r="G128" s="17">
        <v>44592</v>
      </c>
      <c r="H128" s="18">
        <v>21279</v>
      </c>
      <c r="I128" s="18">
        <v>0</v>
      </c>
      <c r="J128" s="19" t="s">
        <v>316</v>
      </c>
      <c r="K128" s="17">
        <v>44225</v>
      </c>
      <c r="L128" s="20" t="s">
        <v>769</v>
      </c>
      <c r="M128" s="21" t="s">
        <v>514</v>
      </c>
      <c r="N128" s="16" t="s">
        <v>13</v>
      </c>
      <c r="O128" s="17" t="s">
        <v>20</v>
      </c>
    </row>
    <row r="129" spans="1:15" ht="25.5" customHeight="1">
      <c r="A129" s="21" t="s">
        <v>690</v>
      </c>
      <c r="B129" s="14">
        <v>90972</v>
      </c>
      <c r="C129" s="15" t="s">
        <v>317</v>
      </c>
      <c r="D129" s="15" t="s">
        <v>318</v>
      </c>
      <c r="E129" s="16" t="s">
        <v>18</v>
      </c>
      <c r="F129" s="17">
        <v>44276</v>
      </c>
      <c r="G129" s="17">
        <v>44640</v>
      </c>
      <c r="H129" s="18">
        <v>25000</v>
      </c>
      <c r="I129" s="18">
        <v>0</v>
      </c>
      <c r="J129" s="19" t="s">
        <v>319</v>
      </c>
      <c r="K129" s="17">
        <v>44264</v>
      </c>
      <c r="L129" s="20" t="s">
        <v>320</v>
      </c>
      <c r="M129" s="20" t="s">
        <v>320</v>
      </c>
      <c r="N129" s="16" t="s">
        <v>13</v>
      </c>
      <c r="O129" s="17" t="s">
        <v>20</v>
      </c>
    </row>
    <row r="130" spans="1:15" ht="25.5" customHeight="1">
      <c r="A130" s="21" t="s">
        <v>691</v>
      </c>
      <c r="B130" s="14">
        <v>90797</v>
      </c>
      <c r="C130" s="15" t="s">
        <v>321</v>
      </c>
      <c r="D130" s="15" t="s">
        <v>322</v>
      </c>
      <c r="E130" s="16" t="s">
        <v>18</v>
      </c>
      <c r="F130" s="17">
        <v>44197</v>
      </c>
      <c r="G130" s="17">
        <v>44561</v>
      </c>
      <c r="H130" s="18">
        <v>53516</v>
      </c>
      <c r="I130" s="18" t="s">
        <v>101</v>
      </c>
      <c r="J130" s="19" t="s">
        <v>323</v>
      </c>
      <c r="K130" s="17">
        <v>44194</v>
      </c>
      <c r="L130" s="20" t="s">
        <v>65</v>
      </c>
      <c r="M130" s="21" t="s">
        <v>477</v>
      </c>
      <c r="N130" s="16" t="s">
        <v>13</v>
      </c>
      <c r="O130" s="17" t="s">
        <v>20</v>
      </c>
    </row>
    <row r="131" spans="1:15" ht="25.5" customHeight="1">
      <c r="A131" s="21" t="s">
        <v>923</v>
      </c>
      <c r="B131" s="14">
        <v>91022</v>
      </c>
      <c r="C131" s="15" t="s">
        <v>924</v>
      </c>
      <c r="D131" s="15" t="s">
        <v>925</v>
      </c>
      <c r="E131" s="16" t="s">
        <v>18</v>
      </c>
      <c r="F131" s="17">
        <v>44398</v>
      </c>
      <c r="G131" s="17">
        <v>45127</v>
      </c>
      <c r="H131" s="18">
        <v>57500</v>
      </c>
      <c r="I131" s="18">
        <v>0</v>
      </c>
      <c r="J131" s="19" t="s">
        <v>926</v>
      </c>
      <c r="K131" s="17">
        <v>44386</v>
      </c>
      <c r="L131" s="20" t="s">
        <v>557</v>
      </c>
      <c r="M131" s="20" t="s">
        <v>927</v>
      </c>
      <c r="N131" s="16" t="s">
        <v>13</v>
      </c>
      <c r="O131" s="17" t="s">
        <v>42</v>
      </c>
    </row>
    <row r="132" spans="1:15" ht="25.5" customHeight="1">
      <c r="A132" s="21" t="s">
        <v>928</v>
      </c>
      <c r="B132" s="14">
        <v>90954</v>
      </c>
      <c r="C132" s="15" t="s">
        <v>324</v>
      </c>
      <c r="D132" s="15" t="s">
        <v>325</v>
      </c>
      <c r="E132" s="16" t="s">
        <v>18</v>
      </c>
      <c r="F132" s="17">
        <v>44398</v>
      </c>
      <c r="G132" s="17">
        <v>44581</v>
      </c>
      <c r="H132" s="18">
        <v>15000</v>
      </c>
      <c r="I132" s="18">
        <v>0</v>
      </c>
      <c r="J132" s="19" t="s">
        <v>929</v>
      </c>
      <c r="K132" s="17">
        <v>44358</v>
      </c>
      <c r="L132" s="20" t="s">
        <v>37</v>
      </c>
      <c r="M132" s="20" t="s">
        <v>800</v>
      </c>
      <c r="N132" s="16" t="s">
        <v>13</v>
      </c>
      <c r="O132" s="17" t="s">
        <v>20</v>
      </c>
    </row>
    <row r="133" spans="1:15" ht="25.5" customHeight="1">
      <c r="A133" s="21" t="s">
        <v>692</v>
      </c>
      <c r="B133" s="14">
        <v>90937</v>
      </c>
      <c r="C133" s="15" t="s">
        <v>326</v>
      </c>
      <c r="D133" s="15" t="s">
        <v>327</v>
      </c>
      <c r="E133" s="16" t="s">
        <v>18</v>
      </c>
      <c r="F133" s="17">
        <v>44176</v>
      </c>
      <c r="G133" s="17">
        <v>44540</v>
      </c>
      <c r="H133" s="18">
        <v>18000</v>
      </c>
      <c r="I133" s="18">
        <v>0</v>
      </c>
      <c r="J133" s="19" t="s">
        <v>328</v>
      </c>
      <c r="K133" s="17">
        <v>44169</v>
      </c>
      <c r="L133" s="20" t="s">
        <v>566</v>
      </c>
      <c r="M133" s="20" t="s">
        <v>588</v>
      </c>
      <c r="N133" s="16" t="s">
        <v>13</v>
      </c>
      <c r="O133" s="17" t="s">
        <v>20</v>
      </c>
    </row>
    <row r="134" spans="1:15" ht="25.5" customHeight="1">
      <c r="A134" s="21" t="s">
        <v>877</v>
      </c>
      <c r="B134" s="14">
        <v>90694</v>
      </c>
      <c r="C134" s="15" t="s">
        <v>329</v>
      </c>
      <c r="D134" s="15" t="s">
        <v>330</v>
      </c>
      <c r="E134" s="16" t="s">
        <v>18</v>
      </c>
      <c r="F134" s="17">
        <v>44388</v>
      </c>
      <c r="G134" s="17">
        <v>44479</v>
      </c>
      <c r="H134" s="18">
        <v>5000</v>
      </c>
      <c r="I134" s="18">
        <v>0</v>
      </c>
      <c r="J134" s="19" t="s">
        <v>879</v>
      </c>
      <c r="K134" s="17">
        <v>44377</v>
      </c>
      <c r="L134" s="20" t="s">
        <v>878</v>
      </c>
      <c r="M134" s="20" t="s">
        <v>589</v>
      </c>
      <c r="N134" s="16" t="s">
        <v>13</v>
      </c>
      <c r="O134" s="16" t="s">
        <v>20</v>
      </c>
    </row>
    <row r="135" spans="1:15" ht="25.5" customHeight="1">
      <c r="A135" s="21" t="s">
        <v>693</v>
      </c>
      <c r="B135" s="14">
        <v>90817</v>
      </c>
      <c r="C135" s="15" t="s">
        <v>331</v>
      </c>
      <c r="D135" s="15" t="s">
        <v>17</v>
      </c>
      <c r="E135" s="16" t="s">
        <v>18</v>
      </c>
      <c r="F135" s="17">
        <v>44186</v>
      </c>
      <c r="G135" s="17">
        <v>44550</v>
      </c>
      <c r="H135" s="18">
        <v>30000</v>
      </c>
      <c r="I135" s="18">
        <v>0</v>
      </c>
      <c r="J135" s="19" t="s">
        <v>332</v>
      </c>
      <c r="K135" s="17">
        <v>44180</v>
      </c>
      <c r="L135" s="20" t="s">
        <v>797</v>
      </c>
      <c r="M135" s="20" t="s">
        <v>479</v>
      </c>
      <c r="N135" s="16" t="s">
        <v>13</v>
      </c>
      <c r="O135" s="17" t="s">
        <v>20</v>
      </c>
    </row>
    <row r="136" spans="1:15" ht="25.5" customHeight="1">
      <c r="A136" s="21" t="s">
        <v>694</v>
      </c>
      <c r="B136" s="14">
        <v>90839</v>
      </c>
      <c r="C136" s="15" t="s">
        <v>333</v>
      </c>
      <c r="D136" s="15" t="s">
        <v>334</v>
      </c>
      <c r="E136" s="16" t="s">
        <v>18</v>
      </c>
      <c r="F136" s="17">
        <v>44146</v>
      </c>
      <c r="G136" s="17">
        <v>44510</v>
      </c>
      <c r="H136" s="18">
        <v>30000</v>
      </c>
      <c r="I136" s="18">
        <v>0</v>
      </c>
      <c r="J136" s="19" t="s">
        <v>335</v>
      </c>
      <c r="K136" s="17">
        <v>44138</v>
      </c>
      <c r="L136" s="20" t="s">
        <v>37</v>
      </c>
      <c r="M136" s="20" t="s">
        <v>479</v>
      </c>
      <c r="N136" s="16" t="s">
        <v>13</v>
      </c>
      <c r="O136" s="17" t="s">
        <v>20</v>
      </c>
    </row>
    <row r="137" spans="1:15" ht="25.5" customHeight="1">
      <c r="A137" s="21" t="s">
        <v>695</v>
      </c>
      <c r="B137" s="14">
        <v>90943</v>
      </c>
      <c r="C137" s="15" t="s">
        <v>336</v>
      </c>
      <c r="D137" s="15" t="s">
        <v>337</v>
      </c>
      <c r="E137" s="16" t="s">
        <v>18</v>
      </c>
      <c r="F137" s="17">
        <v>44197</v>
      </c>
      <c r="G137" s="17">
        <v>44561</v>
      </c>
      <c r="H137" s="18">
        <v>28000</v>
      </c>
      <c r="I137" s="18">
        <v>0</v>
      </c>
      <c r="J137" s="19" t="s">
        <v>338</v>
      </c>
      <c r="K137" s="17">
        <v>44175</v>
      </c>
      <c r="L137" s="20" t="s">
        <v>567</v>
      </c>
      <c r="M137" s="20" t="s">
        <v>534</v>
      </c>
      <c r="N137" s="16" t="s">
        <v>13</v>
      </c>
      <c r="O137" s="17" t="s">
        <v>20</v>
      </c>
    </row>
    <row r="138" spans="1:15" ht="25.5" customHeight="1">
      <c r="A138" s="21" t="s">
        <v>696</v>
      </c>
      <c r="B138" s="14">
        <v>90034</v>
      </c>
      <c r="C138" s="15" t="s">
        <v>339</v>
      </c>
      <c r="D138" s="15" t="s">
        <v>89</v>
      </c>
      <c r="E138" s="16" t="s">
        <v>18</v>
      </c>
      <c r="F138" s="17">
        <v>44256</v>
      </c>
      <c r="G138" s="17">
        <v>44620</v>
      </c>
      <c r="H138" s="18">
        <v>55000</v>
      </c>
      <c r="I138" s="18">
        <v>0</v>
      </c>
      <c r="J138" s="19" t="s">
        <v>340</v>
      </c>
      <c r="K138" s="17">
        <v>44256</v>
      </c>
      <c r="L138" s="20" t="s">
        <v>779</v>
      </c>
      <c r="M138" s="21" t="s">
        <v>515</v>
      </c>
      <c r="N138" s="16" t="s">
        <v>13</v>
      </c>
      <c r="O138" s="17" t="s">
        <v>20</v>
      </c>
    </row>
    <row r="139" spans="1:15" ht="25.5" customHeight="1">
      <c r="A139" s="21" t="s">
        <v>697</v>
      </c>
      <c r="B139" s="14">
        <v>90978</v>
      </c>
      <c r="C139" s="15" t="s">
        <v>341</v>
      </c>
      <c r="D139" s="15" t="s">
        <v>342</v>
      </c>
      <c r="E139" s="16" t="s">
        <v>18</v>
      </c>
      <c r="F139" s="17">
        <v>44287</v>
      </c>
      <c r="G139" s="17">
        <v>44651</v>
      </c>
      <c r="H139" s="18">
        <v>25000</v>
      </c>
      <c r="I139" s="18">
        <v>0</v>
      </c>
      <c r="J139" s="19" t="s">
        <v>343</v>
      </c>
      <c r="K139" s="17">
        <v>44279</v>
      </c>
      <c r="L139" s="20" t="s">
        <v>169</v>
      </c>
      <c r="M139" s="20" t="s">
        <v>534</v>
      </c>
      <c r="N139" s="16" t="s">
        <v>13</v>
      </c>
      <c r="O139" s="17" t="s">
        <v>20</v>
      </c>
    </row>
    <row r="140" spans="1:15" ht="25.5" customHeight="1">
      <c r="A140" s="21" t="s">
        <v>698</v>
      </c>
      <c r="B140" s="14">
        <v>90918</v>
      </c>
      <c r="C140" s="15" t="s">
        <v>344</v>
      </c>
      <c r="D140" s="15" t="s">
        <v>318</v>
      </c>
      <c r="E140" s="16" t="s">
        <v>18</v>
      </c>
      <c r="F140" s="17">
        <v>44109</v>
      </c>
      <c r="G140" s="17">
        <v>44473</v>
      </c>
      <c r="H140" s="18">
        <v>30000</v>
      </c>
      <c r="I140" s="18">
        <v>0</v>
      </c>
      <c r="J140" s="19" t="s">
        <v>345</v>
      </c>
      <c r="K140" s="17">
        <v>44068</v>
      </c>
      <c r="L140" s="20" t="s">
        <v>346</v>
      </c>
      <c r="M140" s="20" t="s">
        <v>592</v>
      </c>
      <c r="N140" s="16" t="s">
        <v>13</v>
      </c>
      <c r="O140" s="17" t="s">
        <v>20</v>
      </c>
    </row>
    <row r="141" spans="1:15" ht="25.5" customHeight="1">
      <c r="A141" s="21" t="s">
        <v>960</v>
      </c>
      <c r="B141" s="14">
        <v>70922</v>
      </c>
      <c r="C141" s="15" t="s">
        <v>959</v>
      </c>
      <c r="D141" s="15" t="s">
        <v>448</v>
      </c>
      <c r="E141" s="16" t="s">
        <v>466</v>
      </c>
      <c r="F141" s="17">
        <v>44446</v>
      </c>
      <c r="G141" s="17">
        <v>44506</v>
      </c>
      <c r="H141" s="18" t="s">
        <v>56</v>
      </c>
      <c r="I141" s="18">
        <v>0</v>
      </c>
      <c r="J141" s="19" t="s">
        <v>954</v>
      </c>
      <c r="K141" s="17">
        <v>44439</v>
      </c>
      <c r="L141" s="20" t="s">
        <v>955</v>
      </c>
      <c r="M141" s="20" t="s">
        <v>14</v>
      </c>
      <c r="N141" s="16" t="s">
        <v>13</v>
      </c>
      <c r="O141" s="17" t="s">
        <v>13</v>
      </c>
    </row>
    <row r="142" spans="1:15" ht="25.5" customHeight="1">
      <c r="A142" s="21" t="s">
        <v>811</v>
      </c>
      <c r="B142" s="14">
        <v>91004</v>
      </c>
      <c r="C142" s="15" t="s">
        <v>812</v>
      </c>
      <c r="D142" s="15" t="s">
        <v>813</v>
      </c>
      <c r="E142" s="16" t="s">
        <v>18</v>
      </c>
      <c r="F142" s="17">
        <v>44337</v>
      </c>
      <c r="G142" s="17">
        <v>44550</v>
      </c>
      <c r="H142" s="18">
        <v>18300</v>
      </c>
      <c r="I142" s="18">
        <v>0</v>
      </c>
      <c r="J142" s="19" t="s">
        <v>814</v>
      </c>
      <c r="K142" s="17">
        <v>44333</v>
      </c>
      <c r="L142" s="20" t="s">
        <v>757</v>
      </c>
      <c r="M142" s="20" t="s">
        <v>815</v>
      </c>
      <c r="N142" s="16" t="s">
        <v>13</v>
      </c>
      <c r="O142" s="17" t="s">
        <v>20</v>
      </c>
    </row>
    <row r="143" spans="1:15" ht="25.5" customHeight="1">
      <c r="A143" s="21" t="str">
        <f>CONCATENATE(B143,"-",IF(B143=B142,VALUE(MID(A142,FIND("-",A142)+1,2))+1,1))</f>
        <v>91006-1</v>
      </c>
      <c r="B143" s="14">
        <v>91006</v>
      </c>
      <c r="C143" s="15" t="s">
        <v>816</v>
      </c>
      <c r="D143" s="15" t="s">
        <v>817</v>
      </c>
      <c r="E143" s="16" t="s">
        <v>18</v>
      </c>
      <c r="F143" s="17">
        <v>44337</v>
      </c>
      <c r="G143" s="17">
        <v>44701</v>
      </c>
      <c r="H143" s="18">
        <v>30000</v>
      </c>
      <c r="I143" s="18">
        <v>0</v>
      </c>
      <c r="J143" s="19" t="s">
        <v>819</v>
      </c>
      <c r="K143" s="17">
        <v>44322</v>
      </c>
      <c r="L143" s="20" t="s">
        <v>818</v>
      </c>
      <c r="M143" s="20" t="s">
        <v>820</v>
      </c>
      <c r="N143" s="16" t="s">
        <v>13</v>
      </c>
      <c r="O143" s="17" t="s">
        <v>20</v>
      </c>
    </row>
    <row r="144" spans="1:15" ht="25.5" customHeight="1">
      <c r="A144" s="21" t="s">
        <v>699</v>
      </c>
      <c r="B144" s="14">
        <v>90730</v>
      </c>
      <c r="C144" s="15" t="s">
        <v>347</v>
      </c>
      <c r="D144" s="15" t="s">
        <v>348</v>
      </c>
      <c r="E144" s="16" t="s">
        <v>18</v>
      </c>
      <c r="F144" s="17">
        <v>44197</v>
      </c>
      <c r="G144" s="17">
        <v>44561</v>
      </c>
      <c r="H144" s="18">
        <v>33387.96</v>
      </c>
      <c r="I144" s="18" t="s">
        <v>63</v>
      </c>
      <c r="J144" s="19" t="s">
        <v>349</v>
      </c>
      <c r="K144" s="17">
        <v>44194</v>
      </c>
      <c r="L144" s="20" t="s">
        <v>65</v>
      </c>
      <c r="M144" s="21" t="s">
        <v>516</v>
      </c>
      <c r="N144" s="16" t="s">
        <v>13</v>
      </c>
      <c r="O144" s="17" t="s">
        <v>20</v>
      </c>
    </row>
    <row r="145" spans="1:15" ht="25.5" customHeight="1">
      <c r="A145" s="21" t="s">
        <v>700</v>
      </c>
      <c r="B145" s="14">
        <v>90162</v>
      </c>
      <c r="C145" s="15" t="s">
        <v>351</v>
      </c>
      <c r="D145" s="15" t="s">
        <v>108</v>
      </c>
      <c r="E145" s="16" t="s">
        <v>18</v>
      </c>
      <c r="F145" s="17">
        <v>44256</v>
      </c>
      <c r="G145" s="17">
        <v>44620</v>
      </c>
      <c r="H145" s="18">
        <v>40000</v>
      </c>
      <c r="I145" s="18">
        <v>0</v>
      </c>
      <c r="J145" s="19" t="s">
        <v>352</v>
      </c>
      <c r="K145" s="17">
        <v>44244</v>
      </c>
      <c r="L145" s="20" t="s">
        <v>780</v>
      </c>
      <c r="M145" s="21" t="s">
        <v>517</v>
      </c>
      <c r="N145" s="16" t="s">
        <v>13</v>
      </c>
      <c r="O145" s="17" t="s">
        <v>20</v>
      </c>
    </row>
    <row r="146" spans="1:15" ht="25.5" customHeight="1">
      <c r="A146" s="21" t="s">
        <v>701</v>
      </c>
      <c r="B146" s="14">
        <v>91002</v>
      </c>
      <c r="C146" s="15" t="s">
        <v>596</v>
      </c>
      <c r="D146" s="15" t="s">
        <v>89</v>
      </c>
      <c r="E146" s="16" t="s">
        <v>18</v>
      </c>
      <c r="F146" s="17">
        <v>44327</v>
      </c>
      <c r="G146" s="17">
        <v>44510</v>
      </c>
      <c r="H146" s="18">
        <v>20416</v>
      </c>
      <c r="I146" s="18">
        <v>0</v>
      </c>
      <c r="J146" s="19" t="s">
        <v>595</v>
      </c>
      <c r="K146" s="17">
        <v>44305</v>
      </c>
      <c r="L146" s="20" t="s">
        <v>37</v>
      </c>
      <c r="M146" s="20" t="s">
        <v>594</v>
      </c>
      <c r="N146" s="16" t="s">
        <v>13</v>
      </c>
      <c r="O146" s="17" t="s">
        <v>20</v>
      </c>
    </row>
    <row r="147" spans="1:15" ht="25.5" customHeight="1">
      <c r="A147" s="21" t="s">
        <v>834</v>
      </c>
      <c r="B147" s="14">
        <v>90622</v>
      </c>
      <c r="C147" s="15" t="s">
        <v>353</v>
      </c>
      <c r="D147" s="15" t="s">
        <v>354</v>
      </c>
      <c r="E147" s="16" t="s">
        <v>18</v>
      </c>
      <c r="F147" s="17">
        <v>44358</v>
      </c>
      <c r="G147" s="17">
        <v>44722</v>
      </c>
      <c r="H147" s="18">
        <v>13846.15</v>
      </c>
      <c r="I147" s="18">
        <v>0</v>
      </c>
      <c r="J147" s="19" t="s">
        <v>835</v>
      </c>
      <c r="K147" s="17">
        <v>44348</v>
      </c>
      <c r="L147" s="20" t="s">
        <v>37</v>
      </c>
      <c r="M147" s="20" t="s">
        <v>801</v>
      </c>
      <c r="N147" s="16" t="s">
        <v>13</v>
      </c>
      <c r="O147" s="17" t="s">
        <v>20</v>
      </c>
    </row>
    <row r="148" spans="1:15" ht="25.5" customHeight="1">
      <c r="A148" s="21" t="s">
        <v>702</v>
      </c>
      <c r="B148" s="14">
        <v>90973</v>
      </c>
      <c r="C148" s="15" t="s">
        <v>355</v>
      </c>
      <c r="D148" s="15" t="s">
        <v>255</v>
      </c>
      <c r="E148" s="16" t="s">
        <v>18</v>
      </c>
      <c r="F148" s="17">
        <v>44276</v>
      </c>
      <c r="G148" s="17">
        <v>44640</v>
      </c>
      <c r="H148" s="18">
        <v>30000</v>
      </c>
      <c r="I148" s="18">
        <v>0</v>
      </c>
      <c r="J148" s="19" t="s">
        <v>356</v>
      </c>
      <c r="K148" s="17">
        <v>44263</v>
      </c>
      <c r="L148" s="20" t="s">
        <v>357</v>
      </c>
      <c r="M148" s="20" t="s">
        <v>537</v>
      </c>
      <c r="N148" s="16" t="s">
        <v>13</v>
      </c>
      <c r="O148" s="17" t="s">
        <v>20</v>
      </c>
    </row>
    <row r="149" spans="1:15" ht="25.5" customHeight="1">
      <c r="A149" s="21" t="s">
        <v>703</v>
      </c>
      <c r="B149" s="14">
        <v>90801</v>
      </c>
      <c r="C149" s="15" t="s">
        <v>358</v>
      </c>
      <c r="D149" s="15" t="s">
        <v>359</v>
      </c>
      <c r="E149" s="16" t="s">
        <v>18</v>
      </c>
      <c r="F149" s="17">
        <v>44207</v>
      </c>
      <c r="G149" s="17">
        <v>44571</v>
      </c>
      <c r="H149" s="18">
        <v>25000</v>
      </c>
      <c r="I149" s="18">
        <v>0</v>
      </c>
      <c r="J149" s="19" t="s">
        <v>360</v>
      </c>
      <c r="K149" s="17">
        <v>44176</v>
      </c>
      <c r="L149" s="20" t="s">
        <v>781</v>
      </c>
      <c r="M149" s="21" t="s">
        <v>518</v>
      </c>
      <c r="N149" s="16" t="s">
        <v>13</v>
      </c>
      <c r="O149" s="17" t="s">
        <v>20</v>
      </c>
    </row>
    <row r="150" spans="1:15" ht="25.5" customHeight="1">
      <c r="A150" s="21" t="s">
        <v>704</v>
      </c>
      <c r="B150" s="14">
        <v>90784</v>
      </c>
      <c r="C150" s="15" t="s">
        <v>361</v>
      </c>
      <c r="D150" s="15" t="s">
        <v>362</v>
      </c>
      <c r="E150" s="16" t="s">
        <v>18</v>
      </c>
      <c r="F150" s="17">
        <v>43729</v>
      </c>
      <c r="G150" s="17">
        <v>44895</v>
      </c>
      <c r="H150" s="18">
        <v>80000</v>
      </c>
      <c r="I150" s="18">
        <v>0</v>
      </c>
      <c r="J150" s="19" t="s">
        <v>363</v>
      </c>
      <c r="K150" s="17">
        <v>43720</v>
      </c>
      <c r="L150" s="20" t="s">
        <v>782</v>
      </c>
      <c r="M150" s="21" t="s">
        <v>519</v>
      </c>
      <c r="N150" s="16" t="s">
        <v>13</v>
      </c>
      <c r="O150" s="17" t="s">
        <v>20</v>
      </c>
    </row>
    <row r="151" spans="1:15" ht="25.5" customHeight="1">
      <c r="A151" s="21" t="s">
        <v>1008</v>
      </c>
      <c r="B151" s="14">
        <v>90784</v>
      </c>
      <c r="C151" s="15" t="s">
        <v>361</v>
      </c>
      <c r="D151" s="15" t="s">
        <v>362</v>
      </c>
      <c r="E151" s="16" t="s">
        <v>18</v>
      </c>
      <c r="F151" s="17">
        <v>44460</v>
      </c>
      <c r="G151" s="17">
        <v>44895</v>
      </c>
      <c r="H151" s="18">
        <v>0</v>
      </c>
      <c r="I151" s="18">
        <v>0</v>
      </c>
      <c r="J151" s="19" t="s">
        <v>363</v>
      </c>
      <c r="K151" s="17">
        <v>43720</v>
      </c>
      <c r="L151" s="20" t="s">
        <v>1009</v>
      </c>
      <c r="M151" s="20" t="s">
        <v>519</v>
      </c>
      <c r="N151" s="16" t="s">
        <v>13</v>
      </c>
      <c r="O151" s="17" t="s">
        <v>20</v>
      </c>
    </row>
    <row r="152" spans="1:15" ht="25.5" customHeight="1">
      <c r="A152" s="21" t="s">
        <v>930</v>
      </c>
      <c r="B152" s="14">
        <v>90648</v>
      </c>
      <c r="C152" s="15" t="s">
        <v>364</v>
      </c>
      <c r="D152" s="15" t="s">
        <v>365</v>
      </c>
      <c r="E152" s="16" t="s">
        <v>18</v>
      </c>
      <c r="F152" s="17">
        <v>44409</v>
      </c>
      <c r="G152" s="17">
        <v>44773</v>
      </c>
      <c r="H152" s="18">
        <v>40000</v>
      </c>
      <c r="I152" s="18">
        <v>0</v>
      </c>
      <c r="J152" s="19" t="s">
        <v>932</v>
      </c>
      <c r="K152" s="17">
        <v>44393</v>
      </c>
      <c r="L152" s="20" t="s">
        <v>931</v>
      </c>
      <c r="M152" s="20" t="s">
        <v>588</v>
      </c>
      <c r="N152" s="16" t="s">
        <v>13</v>
      </c>
      <c r="O152" s="17" t="s">
        <v>20</v>
      </c>
    </row>
    <row r="153" spans="1:15" ht="25.5" customHeight="1">
      <c r="A153" s="21" t="s">
        <v>705</v>
      </c>
      <c r="B153" s="14">
        <v>90929</v>
      </c>
      <c r="C153" s="15" t="s">
        <v>366</v>
      </c>
      <c r="D153" s="15" t="s">
        <v>17</v>
      </c>
      <c r="E153" s="16" t="s">
        <v>18</v>
      </c>
      <c r="F153" s="17">
        <v>44156</v>
      </c>
      <c r="G153" s="17">
        <v>44520</v>
      </c>
      <c r="H153" s="18">
        <v>30000</v>
      </c>
      <c r="I153" s="18">
        <v>0</v>
      </c>
      <c r="J153" s="19" t="s">
        <v>367</v>
      </c>
      <c r="K153" s="17">
        <v>44153</v>
      </c>
      <c r="L153" s="20" t="s">
        <v>568</v>
      </c>
      <c r="M153" s="20" t="s">
        <v>479</v>
      </c>
      <c r="N153" s="16" t="s">
        <v>13</v>
      </c>
      <c r="O153" s="17" t="s">
        <v>20</v>
      </c>
    </row>
    <row r="154" spans="1:15" ht="25.5" customHeight="1">
      <c r="A154" s="21" t="s">
        <v>706</v>
      </c>
      <c r="B154" s="14">
        <v>90645</v>
      </c>
      <c r="C154" s="15" t="s">
        <v>368</v>
      </c>
      <c r="D154" s="15" t="s">
        <v>62</v>
      </c>
      <c r="E154" s="16" t="s">
        <v>18</v>
      </c>
      <c r="F154" s="17">
        <v>44217</v>
      </c>
      <c r="G154" s="17">
        <v>44581</v>
      </c>
      <c r="H154" s="18">
        <v>45000</v>
      </c>
      <c r="I154" s="18">
        <v>0</v>
      </c>
      <c r="J154" s="19" t="s">
        <v>369</v>
      </c>
      <c r="K154" s="17">
        <v>44209</v>
      </c>
      <c r="L154" s="20" t="s">
        <v>783</v>
      </c>
      <c r="M154" s="21" t="s">
        <v>520</v>
      </c>
      <c r="N154" s="16" t="s">
        <v>13</v>
      </c>
      <c r="O154" s="17" t="s">
        <v>20</v>
      </c>
    </row>
    <row r="155" spans="1:15" ht="25.5" customHeight="1">
      <c r="A155" s="21" t="s">
        <v>951</v>
      </c>
      <c r="B155" s="14">
        <v>70932</v>
      </c>
      <c r="C155" s="15" t="s">
        <v>844</v>
      </c>
      <c r="D155" s="15" t="s">
        <v>845</v>
      </c>
      <c r="E155" s="16" t="s">
        <v>466</v>
      </c>
      <c r="F155" s="17">
        <v>44415</v>
      </c>
      <c r="G155" s="17">
        <v>44475</v>
      </c>
      <c r="H155" s="18" t="s">
        <v>56</v>
      </c>
      <c r="I155" s="18">
        <v>0</v>
      </c>
      <c r="J155" s="19" t="s">
        <v>952</v>
      </c>
      <c r="K155" s="17">
        <v>44368</v>
      </c>
      <c r="L155" s="20" t="s">
        <v>65</v>
      </c>
      <c r="M155" s="20" t="s">
        <v>14</v>
      </c>
      <c r="N155" s="16" t="s">
        <v>13</v>
      </c>
      <c r="O155" s="17" t="s">
        <v>13</v>
      </c>
    </row>
    <row r="156" spans="1:15" ht="25.5" customHeight="1">
      <c r="A156" s="21" t="s">
        <v>707</v>
      </c>
      <c r="B156" s="14">
        <v>90930</v>
      </c>
      <c r="C156" s="15" t="s">
        <v>370</v>
      </c>
      <c r="D156" s="15" t="s">
        <v>108</v>
      </c>
      <c r="E156" s="16" t="s">
        <v>18</v>
      </c>
      <c r="F156" s="17">
        <v>44156</v>
      </c>
      <c r="G156" s="17">
        <v>44520</v>
      </c>
      <c r="H156" s="18">
        <v>30000</v>
      </c>
      <c r="I156" s="18">
        <v>0</v>
      </c>
      <c r="J156" s="19" t="s">
        <v>371</v>
      </c>
      <c r="K156" s="17">
        <v>44153</v>
      </c>
      <c r="L156" s="20" t="s">
        <v>569</v>
      </c>
      <c r="M156" s="20" t="s">
        <v>802</v>
      </c>
      <c r="N156" s="16" t="s">
        <v>13</v>
      </c>
      <c r="O156" s="17" t="s">
        <v>20</v>
      </c>
    </row>
    <row r="157" spans="1:15" ht="25.5" customHeight="1">
      <c r="A157" s="21" t="s">
        <v>708</v>
      </c>
      <c r="B157" s="14">
        <v>90985</v>
      </c>
      <c r="C157" s="15" t="s">
        <v>372</v>
      </c>
      <c r="D157" s="15" t="s">
        <v>89</v>
      </c>
      <c r="E157" s="16" t="s">
        <v>18</v>
      </c>
      <c r="F157" s="17">
        <v>44297</v>
      </c>
      <c r="G157" s="17">
        <v>44661</v>
      </c>
      <c r="H157" s="18">
        <v>28000</v>
      </c>
      <c r="I157" s="18">
        <v>0</v>
      </c>
      <c r="J157" s="19" t="s">
        <v>373</v>
      </c>
      <c r="K157" s="17">
        <v>44284</v>
      </c>
      <c r="L157" s="20" t="s">
        <v>110</v>
      </c>
      <c r="M157" s="20" t="s">
        <v>534</v>
      </c>
      <c r="N157" s="16" t="s">
        <v>13</v>
      </c>
      <c r="O157" s="17" t="s">
        <v>13</v>
      </c>
    </row>
    <row r="158" spans="1:15" ht="25.5" customHeight="1">
      <c r="A158" s="21" t="s">
        <v>709</v>
      </c>
      <c r="B158" s="14">
        <v>90318</v>
      </c>
      <c r="C158" s="15" t="s">
        <v>374</v>
      </c>
      <c r="D158" s="15" t="s">
        <v>375</v>
      </c>
      <c r="E158" s="16" t="s">
        <v>18</v>
      </c>
      <c r="F158" s="17">
        <v>44197</v>
      </c>
      <c r="G158" s="17">
        <v>44561</v>
      </c>
      <c r="H158" s="18">
        <v>56000</v>
      </c>
      <c r="I158" s="18">
        <v>0</v>
      </c>
      <c r="J158" s="19" t="s">
        <v>376</v>
      </c>
      <c r="K158" s="17">
        <v>44193</v>
      </c>
      <c r="L158" s="20" t="s">
        <v>65</v>
      </c>
      <c r="M158" s="21" t="s">
        <v>521</v>
      </c>
      <c r="N158" s="16" t="s">
        <v>13</v>
      </c>
      <c r="O158" s="17" t="s">
        <v>20</v>
      </c>
    </row>
    <row r="159" spans="1:15" ht="25.5" customHeight="1">
      <c r="A159" s="21" t="s">
        <v>710</v>
      </c>
      <c r="B159" s="14">
        <v>90866</v>
      </c>
      <c r="C159" s="15" t="s">
        <v>377</v>
      </c>
      <c r="D159" s="15" t="s">
        <v>378</v>
      </c>
      <c r="E159" s="16" t="s">
        <v>18</v>
      </c>
      <c r="F159" s="17">
        <v>44207</v>
      </c>
      <c r="G159" s="17">
        <v>44571</v>
      </c>
      <c r="H159" s="18">
        <v>35000</v>
      </c>
      <c r="I159" s="18">
        <v>0</v>
      </c>
      <c r="J159" s="19" t="s">
        <v>379</v>
      </c>
      <c r="K159" s="17">
        <v>44194</v>
      </c>
      <c r="L159" s="20" t="s">
        <v>784</v>
      </c>
      <c r="M159" s="20" t="s">
        <v>479</v>
      </c>
      <c r="N159" s="16" t="s">
        <v>13</v>
      </c>
      <c r="O159" s="17" t="s">
        <v>20</v>
      </c>
    </row>
    <row r="160" spans="1:15" ht="25.5" customHeight="1">
      <c r="A160" s="21" t="s">
        <v>711</v>
      </c>
      <c r="B160" s="14">
        <v>90542</v>
      </c>
      <c r="C160" s="15" t="s">
        <v>380</v>
      </c>
      <c r="D160" s="15" t="s">
        <v>381</v>
      </c>
      <c r="E160" s="16" t="s">
        <v>18</v>
      </c>
      <c r="F160" s="17">
        <v>44146</v>
      </c>
      <c r="G160" s="17">
        <v>44510</v>
      </c>
      <c r="H160" s="18">
        <v>8500</v>
      </c>
      <c r="I160" s="18">
        <v>0</v>
      </c>
      <c r="J160" s="19" t="s">
        <v>382</v>
      </c>
      <c r="K160" s="17">
        <v>44119</v>
      </c>
      <c r="L160" s="20" t="s">
        <v>777</v>
      </c>
      <c r="M160" s="21" t="s">
        <v>522</v>
      </c>
      <c r="N160" s="16" t="s">
        <v>13</v>
      </c>
      <c r="O160" s="17" t="s">
        <v>20</v>
      </c>
    </row>
    <row r="161" spans="1:15" ht="25.5" customHeight="1">
      <c r="A161" s="21" t="s">
        <v>712</v>
      </c>
      <c r="B161" s="14">
        <v>90876</v>
      </c>
      <c r="C161" s="15" t="s">
        <v>383</v>
      </c>
      <c r="D161" s="15" t="s">
        <v>354</v>
      </c>
      <c r="E161" s="16" t="s">
        <v>18</v>
      </c>
      <c r="F161" s="17">
        <v>44217</v>
      </c>
      <c r="G161" s="17">
        <v>44946</v>
      </c>
      <c r="H161" s="18">
        <v>79040</v>
      </c>
      <c r="I161" s="18">
        <v>0</v>
      </c>
      <c r="J161" s="19" t="s">
        <v>384</v>
      </c>
      <c r="K161" s="17">
        <v>44215</v>
      </c>
      <c r="L161" s="20" t="s">
        <v>785</v>
      </c>
      <c r="M161" s="21" t="s">
        <v>523</v>
      </c>
      <c r="N161" s="16" t="s">
        <v>13</v>
      </c>
      <c r="O161" s="17" t="s">
        <v>20</v>
      </c>
    </row>
    <row r="162" spans="1:15" ht="25.5" customHeight="1">
      <c r="A162" s="21" t="s">
        <v>713</v>
      </c>
      <c r="B162" s="14">
        <v>90852</v>
      </c>
      <c r="C162" s="15" t="s">
        <v>385</v>
      </c>
      <c r="D162" s="15" t="s">
        <v>386</v>
      </c>
      <c r="E162" s="16" t="s">
        <v>18</v>
      </c>
      <c r="F162" s="17">
        <v>44197</v>
      </c>
      <c r="G162" s="17">
        <v>44561</v>
      </c>
      <c r="H162" s="18">
        <v>30000</v>
      </c>
      <c r="I162" s="18">
        <v>0</v>
      </c>
      <c r="J162" s="19" t="s">
        <v>387</v>
      </c>
      <c r="K162" s="17">
        <v>44180</v>
      </c>
      <c r="L162" s="20" t="s">
        <v>795</v>
      </c>
      <c r="M162" s="21" t="s">
        <v>524</v>
      </c>
      <c r="N162" s="16" t="s">
        <v>13</v>
      </c>
      <c r="O162" s="17" t="s">
        <v>20</v>
      </c>
    </row>
    <row r="163" spans="1:15" ht="25.5" customHeight="1">
      <c r="A163" s="21" t="s">
        <v>836</v>
      </c>
      <c r="B163" s="14">
        <v>91007</v>
      </c>
      <c r="C163" s="15" t="s">
        <v>837</v>
      </c>
      <c r="D163" s="15" t="s">
        <v>431</v>
      </c>
      <c r="E163" s="16" t="s">
        <v>18</v>
      </c>
      <c r="F163" s="17">
        <v>44348</v>
      </c>
      <c r="G163" s="17">
        <v>44712</v>
      </c>
      <c r="H163" s="18">
        <v>30000</v>
      </c>
      <c r="I163" s="18">
        <v>0</v>
      </c>
      <c r="J163" s="19" t="s">
        <v>838</v>
      </c>
      <c r="K163" s="17">
        <v>44336</v>
      </c>
      <c r="L163" s="20" t="s">
        <v>37</v>
      </c>
      <c r="M163" s="20" t="s">
        <v>588</v>
      </c>
      <c r="N163" s="16" t="s">
        <v>13</v>
      </c>
      <c r="O163" s="17" t="s">
        <v>20</v>
      </c>
    </row>
    <row r="164" spans="1:15" ht="25.5" customHeight="1">
      <c r="A164" s="21" t="s">
        <v>714</v>
      </c>
      <c r="B164" s="14">
        <v>90045</v>
      </c>
      <c r="C164" s="15" t="s">
        <v>388</v>
      </c>
      <c r="D164" s="15" t="s">
        <v>389</v>
      </c>
      <c r="E164" s="16" t="s">
        <v>18</v>
      </c>
      <c r="F164" s="17">
        <v>44197</v>
      </c>
      <c r="G164" s="17">
        <v>44561</v>
      </c>
      <c r="H164" s="18">
        <v>33387.96</v>
      </c>
      <c r="I164" s="18" t="s">
        <v>63</v>
      </c>
      <c r="J164" s="19" t="s">
        <v>390</v>
      </c>
      <c r="K164" s="17">
        <v>44194</v>
      </c>
      <c r="L164" s="20" t="s">
        <v>65</v>
      </c>
      <c r="M164" s="21" t="s">
        <v>477</v>
      </c>
      <c r="N164" s="16" t="s">
        <v>13</v>
      </c>
      <c r="O164" s="17" t="s">
        <v>20</v>
      </c>
    </row>
    <row r="165" spans="1:15" ht="25.5" customHeight="1">
      <c r="A165" s="21" t="s">
        <v>715</v>
      </c>
      <c r="B165" s="14">
        <v>90726</v>
      </c>
      <c r="C165" s="15" t="s">
        <v>391</v>
      </c>
      <c r="D165" s="15" t="s">
        <v>392</v>
      </c>
      <c r="E165" s="16" t="s">
        <v>18</v>
      </c>
      <c r="F165" s="17">
        <v>44197</v>
      </c>
      <c r="G165" s="17">
        <v>44561</v>
      </c>
      <c r="H165" s="18">
        <v>33387.96</v>
      </c>
      <c r="I165" s="18" t="s">
        <v>63</v>
      </c>
      <c r="J165" s="19" t="s">
        <v>393</v>
      </c>
      <c r="K165" s="17">
        <v>44194</v>
      </c>
      <c r="L165" s="20" t="s">
        <v>65</v>
      </c>
      <c r="M165" s="21" t="s">
        <v>477</v>
      </c>
      <c r="N165" s="16" t="s">
        <v>13</v>
      </c>
      <c r="O165" s="17" t="s">
        <v>20</v>
      </c>
    </row>
    <row r="166" spans="1:15" ht="25.5" customHeight="1">
      <c r="A166" s="21" t="s">
        <v>982</v>
      </c>
      <c r="B166" s="14">
        <v>90742</v>
      </c>
      <c r="C166" s="15" t="s">
        <v>394</v>
      </c>
      <c r="D166" s="15" t="s">
        <v>250</v>
      </c>
      <c r="E166" s="16" t="s">
        <v>18</v>
      </c>
      <c r="F166" s="17">
        <v>44450</v>
      </c>
      <c r="G166" s="17">
        <v>44814</v>
      </c>
      <c r="H166" s="18">
        <v>45000</v>
      </c>
      <c r="I166" s="18">
        <v>0</v>
      </c>
      <c r="J166" s="19" t="s">
        <v>981</v>
      </c>
      <c r="K166" s="17">
        <v>44411</v>
      </c>
      <c r="L166" s="20" t="s">
        <v>557</v>
      </c>
      <c r="M166" s="20" t="s">
        <v>980</v>
      </c>
      <c r="N166" s="16" t="s">
        <v>13</v>
      </c>
      <c r="O166" s="17" t="s">
        <v>20</v>
      </c>
    </row>
    <row r="167" spans="1:15" ht="25.5" customHeight="1">
      <c r="A167" s="21" t="s">
        <v>716</v>
      </c>
      <c r="B167" s="14">
        <v>90861</v>
      </c>
      <c r="C167" s="15" t="s">
        <v>395</v>
      </c>
      <c r="D167" s="15" t="s">
        <v>396</v>
      </c>
      <c r="E167" s="16" t="s">
        <v>18</v>
      </c>
      <c r="F167" s="17">
        <v>44186</v>
      </c>
      <c r="G167" s="17">
        <v>44550</v>
      </c>
      <c r="H167" s="18">
        <v>30000</v>
      </c>
      <c r="I167" s="18">
        <v>0</v>
      </c>
      <c r="J167" s="19" t="s">
        <v>397</v>
      </c>
      <c r="K167" s="17">
        <v>44175</v>
      </c>
      <c r="L167" s="20" t="s">
        <v>37</v>
      </c>
      <c r="M167" s="21" t="s">
        <v>525</v>
      </c>
      <c r="N167" s="16" t="s">
        <v>13</v>
      </c>
      <c r="O167" s="17" t="s">
        <v>20</v>
      </c>
    </row>
    <row r="168" spans="1:15" ht="25.5" customHeight="1">
      <c r="A168" s="21" t="s">
        <v>717</v>
      </c>
      <c r="B168" s="14">
        <v>90998</v>
      </c>
      <c r="C168" s="15" t="s">
        <v>395</v>
      </c>
      <c r="D168" s="15" t="s">
        <v>48</v>
      </c>
      <c r="E168" s="16" t="s">
        <v>18</v>
      </c>
      <c r="F168" s="17">
        <v>44317</v>
      </c>
      <c r="G168" s="17">
        <v>44681</v>
      </c>
      <c r="H168" s="18">
        <v>38000</v>
      </c>
      <c r="I168" s="18">
        <v>0</v>
      </c>
      <c r="J168" s="19" t="s">
        <v>398</v>
      </c>
      <c r="K168" s="17">
        <v>44306</v>
      </c>
      <c r="L168" s="20" t="s">
        <v>399</v>
      </c>
      <c r="M168" s="20" t="s">
        <v>474</v>
      </c>
      <c r="N168" s="16" t="s">
        <v>13</v>
      </c>
      <c r="O168" s="17" t="s">
        <v>42</v>
      </c>
    </row>
    <row r="169" spans="1:15" ht="25.5" customHeight="1">
      <c r="A169" s="21" t="s">
        <v>979</v>
      </c>
      <c r="B169" s="14">
        <v>90776</v>
      </c>
      <c r="C169" s="15" t="s">
        <v>400</v>
      </c>
      <c r="D169" s="15" t="s">
        <v>89</v>
      </c>
      <c r="E169" s="16" t="s">
        <v>18</v>
      </c>
      <c r="F169" s="17">
        <v>44450</v>
      </c>
      <c r="G169" s="17">
        <v>44814</v>
      </c>
      <c r="H169" s="18">
        <v>28846.15</v>
      </c>
      <c r="I169" s="18">
        <v>0</v>
      </c>
      <c r="J169" s="19" t="s">
        <v>978</v>
      </c>
      <c r="K169" s="17">
        <v>44438</v>
      </c>
      <c r="L169" s="20" t="s">
        <v>944</v>
      </c>
      <c r="M169" s="20" t="s">
        <v>526</v>
      </c>
      <c r="N169" s="16" t="s">
        <v>13</v>
      </c>
      <c r="O169" s="17" t="s">
        <v>20</v>
      </c>
    </row>
    <row r="170" spans="1:15" ht="25.5" customHeight="1">
      <c r="A170" s="21" t="s">
        <v>718</v>
      </c>
      <c r="B170" s="14">
        <v>90959</v>
      </c>
      <c r="C170" s="15" t="s">
        <v>401</v>
      </c>
      <c r="D170" s="15" t="s">
        <v>48</v>
      </c>
      <c r="E170" s="16" t="s">
        <v>18</v>
      </c>
      <c r="F170" s="17">
        <v>44228</v>
      </c>
      <c r="G170" s="17">
        <v>44592</v>
      </c>
      <c r="H170" s="18">
        <v>30000</v>
      </c>
      <c r="I170" s="18">
        <v>0</v>
      </c>
      <c r="J170" s="19" t="s">
        <v>402</v>
      </c>
      <c r="K170" s="17">
        <v>44222</v>
      </c>
      <c r="L170" s="20" t="s">
        <v>570</v>
      </c>
      <c r="M170" s="20" t="s">
        <v>802</v>
      </c>
      <c r="N170" s="16" t="s">
        <v>13</v>
      </c>
      <c r="O170" s="17" t="s">
        <v>20</v>
      </c>
    </row>
    <row r="171" spans="1:15" ht="25.5" customHeight="1">
      <c r="A171" s="21" t="s">
        <v>719</v>
      </c>
      <c r="B171" s="14">
        <v>90775</v>
      </c>
      <c r="C171" s="15" t="s">
        <v>403</v>
      </c>
      <c r="D171" s="15" t="s">
        <v>50</v>
      </c>
      <c r="E171" s="16" t="s">
        <v>18</v>
      </c>
      <c r="F171" s="17">
        <v>44033</v>
      </c>
      <c r="G171" s="17">
        <v>44762</v>
      </c>
      <c r="H171" s="18">
        <v>60000</v>
      </c>
      <c r="I171" s="18">
        <v>0</v>
      </c>
      <c r="J171" s="19" t="s">
        <v>404</v>
      </c>
      <c r="K171" s="17">
        <v>44026</v>
      </c>
      <c r="L171" s="20" t="s">
        <v>37</v>
      </c>
      <c r="M171" s="21" t="s">
        <v>527</v>
      </c>
      <c r="N171" s="16" t="s">
        <v>13</v>
      </c>
      <c r="O171" s="17" t="s">
        <v>20</v>
      </c>
    </row>
    <row r="172" spans="1:15" ht="25.5" customHeight="1">
      <c r="A172" s="21" t="s">
        <v>720</v>
      </c>
      <c r="B172" s="14">
        <v>90406</v>
      </c>
      <c r="C172" s="15" t="s">
        <v>405</v>
      </c>
      <c r="D172" s="15" t="s">
        <v>406</v>
      </c>
      <c r="E172" s="16" t="s">
        <v>18</v>
      </c>
      <c r="F172" s="17">
        <v>44228</v>
      </c>
      <c r="G172" s="17">
        <v>44592</v>
      </c>
      <c r="H172" s="18">
        <v>40000</v>
      </c>
      <c r="I172" s="18">
        <v>0</v>
      </c>
      <c r="J172" s="19" t="s">
        <v>407</v>
      </c>
      <c r="K172" s="17">
        <v>44195</v>
      </c>
      <c r="L172" s="20" t="s">
        <v>786</v>
      </c>
      <c r="M172" s="21" t="s">
        <v>528</v>
      </c>
      <c r="N172" s="16" t="s">
        <v>13</v>
      </c>
      <c r="O172" s="17" t="s">
        <v>13</v>
      </c>
    </row>
    <row r="173" spans="1:15" ht="25.5" customHeight="1">
      <c r="A173" s="21" t="s">
        <v>721</v>
      </c>
      <c r="B173" s="14">
        <v>90931</v>
      </c>
      <c r="C173" s="15" t="s">
        <v>408</v>
      </c>
      <c r="D173" s="15" t="s">
        <v>409</v>
      </c>
      <c r="E173" s="16" t="s">
        <v>18</v>
      </c>
      <c r="F173" s="17">
        <v>44156</v>
      </c>
      <c r="G173" s="17">
        <v>44520</v>
      </c>
      <c r="H173" s="18">
        <v>30000</v>
      </c>
      <c r="I173" s="18">
        <v>0</v>
      </c>
      <c r="J173" s="19" t="s">
        <v>410</v>
      </c>
      <c r="K173" s="17">
        <v>44153</v>
      </c>
      <c r="L173" s="20" t="s">
        <v>568</v>
      </c>
      <c r="M173" s="20" t="s">
        <v>479</v>
      </c>
      <c r="N173" s="16" t="s">
        <v>13</v>
      </c>
      <c r="O173" s="17" t="s">
        <v>20</v>
      </c>
    </row>
    <row r="174" spans="1:15" ht="25.5" customHeight="1">
      <c r="A174" s="21" t="s">
        <v>722</v>
      </c>
      <c r="B174" s="14">
        <v>90795</v>
      </c>
      <c r="C174" s="15" t="s">
        <v>411</v>
      </c>
      <c r="D174" s="15" t="s">
        <v>412</v>
      </c>
      <c r="E174" s="16" t="s">
        <v>18</v>
      </c>
      <c r="F174" s="17">
        <v>43972</v>
      </c>
      <c r="G174" s="17">
        <v>44520</v>
      </c>
      <c r="H174" s="18">
        <v>41250</v>
      </c>
      <c r="I174" s="18">
        <v>0</v>
      </c>
      <c r="J174" s="19" t="s">
        <v>413</v>
      </c>
      <c r="K174" s="17">
        <v>43964</v>
      </c>
      <c r="L174" s="20" t="s">
        <v>110</v>
      </c>
      <c r="M174" s="21" t="s">
        <v>530</v>
      </c>
      <c r="N174" s="16" t="s">
        <v>13</v>
      </c>
      <c r="O174" s="17" t="s">
        <v>20</v>
      </c>
    </row>
    <row r="175" spans="1:15" ht="25.5" customHeight="1">
      <c r="A175" s="21" t="s">
        <v>723</v>
      </c>
      <c r="B175" s="14">
        <v>90878</v>
      </c>
      <c r="C175" s="15" t="s">
        <v>414</v>
      </c>
      <c r="D175" s="15" t="s">
        <v>415</v>
      </c>
      <c r="E175" s="16" t="s">
        <v>18</v>
      </c>
      <c r="F175" s="17">
        <v>44217</v>
      </c>
      <c r="G175" s="17">
        <v>44581</v>
      </c>
      <c r="H175" s="18">
        <v>40000</v>
      </c>
      <c r="I175" s="18">
        <v>0</v>
      </c>
      <c r="J175" s="19" t="s">
        <v>416</v>
      </c>
      <c r="K175" s="17">
        <v>44211</v>
      </c>
      <c r="L175" s="20" t="s">
        <v>37</v>
      </c>
      <c r="M175" s="21" t="s">
        <v>531</v>
      </c>
      <c r="N175" s="16" t="s">
        <v>13</v>
      </c>
      <c r="O175" s="17" t="s">
        <v>20</v>
      </c>
    </row>
    <row r="176" spans="1:15" ht="25.5" customHeight="1">
      <c r="A176" s="21" t="s">
        <v>724</v>
      </c>
      <c r="B176" s="14">
        <v>90274</v>
      </c>
      <c r="C176" s="15" t="s">
        <v>417</v>
      </c>
      <c r="D176" s="15" t="s">
        <v>122</v>
      </c>
      <c r="E176" s="16" t="s">
        <v>18</v>
      </c>
      <c r="F176" s="17">
        <v>44228</v>
      </c>
      <c r="G176" s="17">
        <v>44592</v>
      </c>
      <c r="H176" s="18">
        <v>28560</v>
      </c>
      <c r="I176" s="18">
        <v>0</v>
      </c>
      <c r="J176" s="19" t="s">
        <v>418</v>
      </c>
      <c r="K176" s="17">
        <v>44222</v>
      </c>
      <c r="L176" s="20" t="s">
        <v>787</v>
      </c>
      <c r="M176" s="21" t="s">
        <v>532</v>
      </c>
      <c r="N176" s="16" t="s">
        <v>13</v>
      </c>
      <c r="O176" s="17" t="s">
        <v>13</v>
      </c>
    </row>
    <row r="177" spans="1:15" ht="25.5" customHeight="1">
      <c r="A177" s="21" t="s">
        <v>880</v>
      </c>
      <c r="B177" s="14">
        <v>91021</v>
      </c>
      <c r="C177" s="15" t="s">
        <v>881</v>
      </c>
      <c r="D177" s="15" t="s">
        <v>882</v>
      </c>
      <c r="E177" s="16" t="s">
        <v>18</v>
      </c>
      <c r="F177" s="17">
        <v>44388</v>
      </c>
      <c r="G177" s="17">
        <v>44571</v>
      </c>
      <c r="H177" s="18">
        <v>15000</v>
      </c>
      <c r="I177" s="18">
        <v>0</v>
      </c>
      <c r="J177" s="19" t="s">
        <v>884</v>
      </c>
      <c r="K177" s="17">
        <v>44386</v>
      </c>
      <c r="L177" s="20" t="s">
        <v>883</v>
      </c>
      <c r="M177" s="20" t="s">
        <v>576</v>
      </c>
      <c r="N177" s="16" t="s">
        <v>13</v>
      </c>
      <c r="O177" s="16" t="s">
        <v>20</v>
      </c>
    </row>
    <row r="178" spans="1:15" ht="25.5" customHeight="1">
      <c r="A178" s="21" t="s">
        <v>725</v>
      </c>
      <c r="B178" s="14">
        <v>90048</v>
      </c>
      <c r="C178" s="15" t="s">
        <v>419</v>
      </c>
      <c r="D178" s="15" t="s">
        <v>420</v>
      </c>
      <c r="E178" s="16" t="s">
        <v>18</v>
      </c>
      <c r="F178" s="17">
        <v>44197</v>
      </c>
      <c r="G178" s="17">
        <v>44561</v>
      </c>
      <c r="H178" s="18">
        <v>55000</v>
      </c>
      <c r="I178" s="18">
        <v>0</v>
      </c>
      <c r="J178" s="19" t="s">
        <v>421</v>
      </c>
      <c r="K178" s="17">
        <v>44194</v>
      </c>
      <c r="L178" s="20" t="s">
        <v>65</v>
      </c>
      <c r="M178" s="21" t="s">
        <v>533</v>
      </c>
      <c r="N178" s="16" t="s">
        <v>13</v>
      </c>
      <c r="O178" s="17" t="s">
        <v>20</v>
      </c>
    </row>
    <row r="179" spans="1:15" ht="25.5" customHeight="1">
      <c r="A179" s="21" t="s">
        <v>726</v>
      </c>
      <c r="B179" s="14">
        <v>90562</v>
      </c>
      <c r="C179" s="15" t="s">
        <v>422</v>
      </c>
      <c r="D179" s="15" t="s">
        <v>236</v>
      </c>
      <c r="E179" s="16" t="s">
        <v>18</v>
      </c>
      <c r="F179" s="17">
        <v>44166</v>
      </c>
      <c r="G179" s="17">
        <v>44530</v>
      </c>
      <c r="H179" s="18">
        <v>35000</v>
      </c>
      <c r="I179" s="18">
        <v>0</v>
      </c>
      <c r="J179" s="19" t="s">
        <v>423</v>
      </c>
      <c r="K179" s="17">
        <v>44153</v>
      </c>
      <c r="L179" s="20" t="s">
        <v>571</v>
      </c>
      <c r="M179" s="20" t="s">
        <v>593</v>
      </c>
      <c r="N179" s="16" t="s">
        <v>13</v>
      </c>
      <c r="O179" s="17" t="s">
        <v>20</v>
      </c>
    </row>
    <row r="180" spans="1:15" ht="25.5" customHeight="1">
      <c r="A180" s="21" t="s">
        <v>727</v>
      </c>
      <c r="B180" s="14">
        <v>90964</v>
      </c>
      <c r="C180" s="15" t="s">
        <v>424</v>
      </c>
      <c r="D180" s="15" t="s">
        <v>425</v>
      </c>
      <c r="E180" s="16" t="s">
        <v>18</v>
      </c>
      <c r="F180" s="17">
        <v>44248</v>
      </c>
      <c r="G180" s="17">
        <v>44612</v>
      </c>
      <c r="H180" s="18">
        <v>25000</v>
      </c>
      <c r="I180" s="18">
        <v>0</v>
      </c>
      <c r="J180" s="19" t="s">
        <v>426</v>
      </c>
      <c r="K180" s="17">
        <v>44244</v>
      </c>
      <c r="L180" s="20" t="s">
        <v>183</v>
      </c>
      <c r="M180" s="20" t="s">
        <v>534</v>
      </c>
      <c r="N180" s="16" t="s">
        <v>13</v>
      </c>
      <c r="O180" s="17" t="s">
        <v>20</v>
      </c>
    </row>
    <row r="181" spans="1:15" ht="25.5" customHeight="1">
      <c r="A181" s="21" t="s">
        <v>728</v>
      </c>
      <c r="B181" s="14">
        <v>90864</v>
      </c>
      <c r="C181" s="15" t="s">
        <v>424</v>
      </c>
      <c r="D181" s="15" t="s">
        <v>27</v>
      </c>
      <c r="E181" s="16" t="s">
        <v>18</v>
      </c>
      <c r="F181" s="17">
        <v>44228</v>
      </c>
      <c r="G181" s="17">
        <v>44592</v>
      </c>
      <c r="H181" s="18">
        <v>35416.699999999997</v>
      </c>
      <c r="I181" s="18">
        <v>0</v>
      </c>
      <c r="J181" s="19" t="s">
        <v>427</v>
      </c>
      <c r="K181" s="17">
        <v>44221</v>
      </c>
      <c r="L181" s="20" t="s">
        <v>788</v>
      </c>
      <c r="M181" s="21" t="s">
        <v>535</v>
      </c>
      <c r="N181" s="16" t="s">
        <v>13</v>
      </c>
      <c r="O181" s="17" t="s">
        <v>20</v>
      </c>
    </row>
    <row r="182" spans="1:15" ht="25.5" customHeight="1">
      <c r="A182" s="21" t="s">
        <v>958</v>
      </c>
      <c r="B182" s="14">
        <v>70919</v>
      </c>
      <c r="C182" s="15" t="s">
        <v>957</v>
      </c>
      <c r="D182" s="15" t="s">
        <v>139</v>
      </c>
      <c r="E182" s="16" t="s">
        <v>466</v>
      </c>
      <c r="F182" s="17">
        <v>44445</v>
      </c>
      <c r="G182" s="17">
        <v>44505</v>
      </c>
      <c r="H182" s="18" t="s">
        <v>56</v>
      </c>
      <c r="I182" s="18">
        <v>0</v>
      </c>
      <c r="J182" s="19" t="s">
        <v>954</v>
      </c>
      <c r="K182" s="17">
        <v>44439</v>
      </c>
      <c r="L182" s="20" t="s">
        <v>955</v>
      </c>
      <c r="M182" s="20" t="s">
        <v>14</v>
      </c>
      <c r="N182" s="16" t="s">
        <v>13</v>
      </c>
      <c r="O182" s="17" t="s">
        <v>13</v>
      </c>
    </row>
    <row r="183" spans="1:15" ht="25.5" customHeight="1">
      <c r="A183" s="21" t="s">
        <v>933</v>
      </c>
      <c r="B183" s="14">
        <v>91023</v>
      </c>
      <c r="C183" s="15" t="s">
        <v>934</v>
      </c>
      <c r="D183" s="15" t="s">
        <v>935</v>
      </c>
      <c r="E183" s="16" t="s">
        <v>18</v>
      </c>
      <c r="F183" s="17">
        <v>44429</v>
      </c>
      <c r="G183" s="17">
        <v>44793</v>
      </c>
      <c r="H183" s="18">
        <v>29568.63</v>
      </c>
      <c r="I183" s="18">
        <v>0</v>
      </c>
      <c r="J183" s="19" t="s">
        <v>937</v>
      </c>
      <c r="K183" s="17">
        <v>44397</v>
      </c>
      <c r="L183" s="20" t="s">
        <v>936</v>
      </c>
      <c r="M183" s="20" t="s">
        <v>938</v>
      </c>
      <c r="N183" s="16" t="s">
        <v>13</v>
      </c>
      <c r="O183" s="17" t="s">
        <v>42</v>
      </c>
    </row>
    <row r="184" spans="1:15" ht="25.5" customHeight="1">
      <c r="A184" s="21" t="s">
        <v>977</v>
      </c>
      <c r="B184" s="14">
        <v>91026</v>
      </c>
      <c r="C184" s="15" t="s">
        <v>976</v>
      </c>
      <c r="D184" s="15" t="s">
        <v>27</v>
      </c>
      <c r="E184" s="16" t="s">
        <v>18</v>
      </c>
      <c r="F184" s="17">
        <v>44440</v>
      </c>
      <c r="G184" s="17">
        <v>44804</v>
      </c>
      <c r="H184" s="18">
        <v>28000</v>
      </c>
      <c r="I184" s="18">
        <v>0</v>
      </c>
      <c r="J184" s="19" t="s">
        <v>974</v>
      </c>
      <c r="K184" s="17">
        <v>44434</v>
      </c>
      <c r="L184" s="20" t="s">
        <v>975</v>
      </c>
      <c r="M184" s="20" t="s">
        <v>800</v>
      </c>
      <c r="N184" s="16" t="s">
        <v>13</v>
      </c>
      <c r="O184" s="17" t="s">
        <v>20</v>
      </c>
    </row>
    <row r="185" spans="1:15" ht="25.5" customHeight="1">
      <c r="A185" s="21" t="s">
        <v>729</v>
      </c>
      <c r="B185" s="14">
        <v>90566</v>
      </c>
      <c r="C185" s="15" t="s">
        <v>428</v>
      </c>
      <c r="D185" s="15" t="s">
        <v>429</v>
      </c>
      <c r="E185" s="16" t="s">
        <v>18</v>
      </c>
      <c r="F185" s="17">
        <v>44095</v>
      </c>
      <c r="G185" s="17">
        <v>44640</v>
      </c>
      <c r="H185" s="18">
        <v>59119.88</v>
      </c>
      <c r="I185" s="18">
        <v>7181.68</v>
      </c>
      <c r="J185" s="19" t="s">
        <v>430</v>
      </c>
      <c r="K185" s="17">
        <v>44088</v>
      </c>
      <c r="L185" s="20" t="s">
        <v>789</v>
      </c>
      <c r="M185" s="21" t="s">
        <v>477</v>
      </c>
      <c r="N185" s="16" t="s">
        <v>13</v>
      </c>
      <c r="O185" s="17" t="s">
        <v>20</v>
      </c>
    </row>
    <row r="186" spans="1:15" ht="25.5" customHeight="1">
      <c r="A186" s="21" t="s">
        <v>973</v>
      </c>
      <c r="B186" s="14">
        <v>90716</v>
      </c>
      <c r="C186" s="15" t="s">
        <v>972</v>
      </c>
      <c r="D186" s="15" t="s">
        <v>431</v>
      </c>
      <c r="E186" s="16" t="s">
        <v>18</v>
      </c>
      <c r="F186" s="17">
        <v>44450</v>
      </c>
      <c r="G186" s="17">
        <v>44722</v>
      </c>
      <c r="H186" s="18">
        <v>25000</v>
      </c>
      <c r="I186" s="18">
        <v>0</v>
      </c>
      <c r="J186" s="19" t="s">
        <v>971</v>
      </c>
      <c r="K186" s="17">
        <v>44355</v>
      </c>
      <c r="L186" s="20" t="s">
        <v>161</v>
      </c>
      <c r="M186" s="20" t="s">
        <v>970</v>
      </c>
      <c r="N186" s="16" t="s">
        <v>13</v>
      </c>
      <c r="O186" s="17" t="s">
        <v>20</v>
      </c>
    </row>
    <row r="187" spans="1:15" ht="25.5" customHeight="1">
      <c r="A187" s="21" t="s">
        <v>730</v>
      </c>
      <c r="B187" s="14">
        <v>90243</v>
      </c>
      <c r="C187" s="15" t="s">
        <v>432</v>
      </c>
      <c r="D187" s="15" t="s">
        <v>433</v>
      </c>
      <c r="E187" s="16" t="s">
        <v>18</v>
      </c>
      <c r="F187" s="17">
        <v>44201</v>
      </c>
      <c r="G187" s="17">
        <v>44565</v>
      </c>
      <c r="H187" s="18">
        <v>6700</v>
      </c>
      <c r="I187" s="18">
        <v>0</v>
      </c>
      <c r="J187" s="19" t="s">
        <v>434</v>
      </c>
      <c r="K187" s="17">
        <v>44200</v>
      </c>
      <c r="L187" s="20" t="s">
        <v>65</v>
      </c>
      <c r="M187" s="21" t="s">
        <v>536</v>
      </c>
      <c r="N187" s="16" t="s">
        <v>13</v>
      </c>
      <c r="O187" s="17" t="s">
        <v>20</v>
      </c>
    </row>
    <row r="188" spans="1:15" ht="25.5" customHeight="1">
      <c r="A188" s="21" t="s">
        <v>939</v>
      </c>
      <c r="B188" s="14">
        <v>90907</v>
      </c>
      <c r="C188" s="15" t="s">
        <v>435</v>
      </c>
      <c r="D188" s="15" t="s">
        <v>257</v>
      </c>
      <c r="E188" s="16" t="s">
        <v>18</v>
      </c>
      <c r="F188" s="17">
        <v>44409</v>
      </c>
      <c r="G188" s="17">
        <v>44773</v>
      </c>
      <c r="H188" s="18">
        <v>20000</v>
      </c>
      <c r="I188" s="18">
        <v>0</v>
      </c>
      <c r="J188" s="19" t="s">
        <v>941</v>
      </c>
      <c r="K188" s="17">
        <v>44398</v>
      </c>
      <c r="L188" s="20" t="s">
        <v>940</v>
      </c>
      <c r="M188" s="20" t="s">
        <v>942</v>
      </c>
      <c r="N188" s="16" t="s">
        <v>13</v>
      </c>
      <c r="O188" s="17" t="s">
        <v>20</v>
      </c>
    </row>
    <row r="189" spans="1:15" ht="25.5" customHeight="1">
      <c r="A189" s="21" t="s">
        <v>731</v>
      </c>
      <c r="B189" s="14">
        <v>90905</v>
      </c>
      <c r="C189" s="15" t="s">
        <v>436</v>
      </c>
      <c r="D189" s="15" t="s">
        <v>437</v>
      </c>
      <c r="E189" s="16" t="s">
        <v>18</v>
      </c>
      <c r="F189" s="17">
        <v>44238</v>
      </c>
      <c r="G189" s="17">
        <v>44602</v>
      </c>
      <c r="H189" s="18">
        <v>30000</v>
      </c>
      <c r="I189" s="18">
        <v>0</v>
      </c>
      <c r="J189" s="19" t="s">
        <v>438</v>
      </c>
      <c r="K189" s="17">
        <v>44235</v>
      </c>
      <c r="L189" s="20" t="s">
        <v>790</v>
      </c>
      <c r="M189" s="21" t="s">
        <v>537</v>
      </c>
      <c r="N189" s="16" t="s">
        <v>13</v>
      </c>
      <c r="O189" s="17" t="s">
        <v>20</v>
      </c>
    </row>
    <row r="190" spans="1:15" ht="25.5" customHeight="1">
      <c r="A190" s="21" t="s">
        <v>839</v>
      </c>
      <c r="B190" s="14">
        <v>90897</v>
      </c>
      <c r="C190" s="15" t="s">
        <v>439</v>
      </c>
      <c r="D190" s="15" t="s">
        <v>32</v>
      </c>
      <c r="E190" s="16" t="s">
        <v>18</v>
      </c>
      <c r="F190" s="17">
        <v>44358</v>
      </c>
      <c r="G190" s="17">
        <v>44722</v>
      </c>
      <c r="H190" s="18">
        <v>28000</v>
      </c>
      <c r="I190" s="18">
        <v>0</v>
      </c>
      <c r="J190" s="19" t="s">
        <v>841</v>
      </c>
      <c r="K190" s="17">
        <v>44341</v>
      </c>
      <c r="L190" s="20" t="s">
        <v>840</v>
      </c>
      <c r="M190" s="20" t="s">
        <v>538</v>
      </c>
      <c r="N190" s="16" t="s">
        <v>13</v>
      </c>
      <c r="O190" s="17" t="s">
        <v>20</v>
      </c>
    </row>
    <row r="191" spans="1:15" ht="25.5" customHeight="1">
      <c r="A191" s="21" t="s">
        <v>885</v>
      </c>
      <c r="B191" s="14">
        <v>90720</v>
      </c>
      <c r="C191" s="15" t="s">
        <v>440</v>
      </c>
      <c r="D191" s="15" t="s">
        <v>156</v>
      </c>
      <c r="E191" s="16" t="s">
        <v>18</v>
      </c>
      <c r="F191" s="17">
        <v>44388</v>
      </c>
      <c r="G191" s="17">
        <v>44752</v>
      </c>
      <c r="H191" s="18">
        <v>28000</v>
      </c>
      <c r="I191" s="18">
        <v>0</v>
      </c>
      <c r="J191" s="19" t="s">
        <v>886</v>
      </c>
      <c r="K191" s="17" t="s">
        <v>887</v>
      </c>
      <c r="L191" s="20" t="s">
        <v>37</v>
      </c>
      <c r="M191" s="20" t="s">
        <v>534</v>
      </c>
      <c r="N191" s="16" t="s">
        <v>13</v>
      </c>
      <c r="O191" s="16" t="s">
        <v>20</v>
      </c>
    </row>
    <row r="192" spans="1:15" ht="25.5" customHeight="1">
      <c r="A192" s="21" t="s">
        <v>732</v>
      </c>
      <c r="B192" s="14">
        <v>90949</v>
      </c>
      <c r="C192" s="15" t="s">
        <v>441</v>
      </c>
      <c r="D192" s="15" t="s">
        <v>82</v>
      </c>
      <c r="E192" s="16" t="s">
        <v>18</v>
      </c>
      <c r="F192" s="17">
        <v>44207</v>
      </c>
      <c r="G192" s="17">
        <v>44571</v>
      </c>
      <c r="H192" s="18">
        <v>30000</v>
      </c>
      <c r="I192" s="18">
        <v>0</v>
      </c>
      <c r="J192" s="19" t="s">
        <v>442</v>
      </c>
      <c r="K192" s="17">
        <v>44203</v>
      </c>
      <c r="L192" s="20" t="s">
        <v>767</v>
      </c>
      <c r="M192" s="20" t="s">
        <v>479</v>
      </c>
      <c r="N192" s="16" t="s">
        <v>13</v>
      </c>
      <c r="O192" s="17" t="s">
        <v>20</v>
      </c>
    </row>
    <row r="193" spans="1:15" ht="25.5" customHeight="1">
      <c r="A193" s="21" t="e">
        <f>CONCATENATE(MID(C193,1,4),"-",MID(D193,1,4),"-",IF(CONCATENATE(MID(C193,1,4),MID(D193,1,4))=CONCATENATE(MID(#REF!,1,4),MID(#REF!,1,4)),VALUE(MID(#REF!,11,2))+1,1))</f>
        <v>#REF!</v>
      </c>
      <c r="B193" s="14">
        <v>0</v>
      </c>
      <c r="C193" s="15" t="s">
        <v>991</v>
      </c>
      <c r="D193" s="15" t="s">
        <v>992</v>
      </c>
      <c r="E193" s="16" t="s">
        <v>803</v>
      </c>
      <c r="F193" s="17">
        <v>44450</v>
      </c>
      <c r="G193" s="17">
        <v>44500</v>
      </c>
      <c r="H193" s="18">
        <v>3900</v>
      </c>
      <c r="I193" s="18">
        <v>0</v>
      </c>
      <c r="J193" s="19" t="s">
        <v>993</v>
      </c>
      <c r="K193" s="17">
        <v>44440</v>
      </c>
      <c r="L193" s="20" t="s">
        <v>37</v>
      </c>
      <c r="M193" s="20" t="s">
        <v>994</v>
      </c>
      <c r="N193" s="16" t="s">
        <v>13</v>
      </c>
      <c r="O193" s="17" t="s">
        <v>20</v>
      </c>
    </row>
    <row r="194" spans="1:15" ht="25.5" customHeight="1">
      <c r="A194" s="21" t="s">
        <v>733</v>
      </c>
      <c r="B194" s="14">
        <v>90867</v>
      </c>
      <c r="C194" s="15" t="s">
        <v>443</v>
      </c>
      <c r="D194" s="15" t="s">
        <v>257</v>
      </c>
      <c r="E194" s="16" t="s">
        <v>18</v>
      </c>
      <c r="F194" s="17">
        <v>44207</v>
      </c>
      <c r="G194" s="17">
        <v>44571</v>
      </c>
      <c r="H194" s="18">
        <v>35000</v>
      </c>
      <c r="I194" s="18">
        <v>0</v>
      </c>
      <c r="J194" s="19" t="s">
        <v>444</v>
      </c>
      <c r="K194" s="17">
        <v>44195</v>
      </c>
      <c r="L194" s="20" t="s">
        <v>784</v>
      </c>
      <c r="M194" s="20" t="s">
        <v>479</v>
      </c>
      <c r="N194" s="16" t="s">
        <v>13</v>
      </c>
      <c r="O194" s="17" t="s">
        <v>20</v>
      </c>
    </row>
    <row r="195" spans="1:15" ht="25.5" customHeight="1">
      <c r="A195" s="21" t="s">
        <v>842</v>
      </c>
      <c r="B195" s="14">
        <v>90899</v>
      </c>
      <c r="C195" s="15" t="s">
        <v>445</v>
      </c>
      <c r="D195" s="15" t="s">
        <v>446</v>
      </c>
      <c r="E195" s="16" t="s">
        <v>18</v>
      </c>
      <c r="F195" s="17">
        <v>44358</v>
      </c>
      <c r="G195" s="17">
        <v>44722</v>
      </c>
      <c r="H195" s="18">
        <v>29807.69</v>
      </c>
      <c r="I195" s="18">
        <v>0</v>
      </c>
      <c r="J195" s="19" t="s">
        <v>843</v>
      </c>
      <c r="K195" s="17">
        <v>44333</v>
      </c>
      <c r="L195" s="20" t="s">
        <v>848</v>
      </c>
      <c r="M195" s="20" t="s">
        <v>539</v>
      </c>
      <c r="N195" s="16" t="s">
        <v>13</v>
      </c>
      <c r="O195" s="17" t="s">
        <v>20</v>
      </c>
    </row>
    <row r="196" spans="1:15" ht="25.5" customHeight="1">
      <c r="A196" s="21" t="s">
        <v>734</v>
      </c>
      <c r="B196" s="14">
        <v>90869</v>
      </c>
      <c r="C196" s="15" t="s">
        <v>447</v>
      </c>
      <c r="D196" s="15" t="s">
        <v>448</v>
      </c>
      <c r="E196" s="16" t="s">
        <v>18</v>
      </c>
      <c r="F196" s="17">
        <v>44197</v>
      </c>
      <c r="G196" s="17">
        <v>44561</v>
      </c>
      <c r="H196" s="18">
        <v>40000</v>
      </c>
      <c r="I196" s="18">
        <v>0</v>
      </c>
      <c r="J196" s="19" t="s">
        <v>449</v>
      </c>
      <c r="K196" s="17">
        <v>44187</v>
      </c>
      <c r="L196" s="20" t="s">
        <v>37</v>
      </c>
      <c r="M196" s="21" t="s">
        <v>540</v>
      </c>
      <c r="N196" s="16" t="s">
        <v>13</v>
      </c>
      <c r="O196" s="17" t="s">
        <v>20</v>
      </c>
    </row>
    <row r="197" spans="1:15" ht="25.5" customHeight="1">
      <c r="A197" s="21" t="s">
        <v>943</v>
      </c>
      <c r="B197" s="14">
        <v>90116</v>
      </c>
      <c r="C197" s="15" t="s">
        <v>450</v>
      </c>
      <c r="D197" s="15" t="s">
        <v>350</v>
      </c>
      <c r="E197" s="16" t="s">
        <v>18</v>
      </c>
      <c r="F197" s="17">
        <v>44409</v>
      </c>
      <c r="G197" s="17">
        <v>44773</v>
      </c>
      <c r="H197" s="18">
        <v>40000</v>
      </c>
      <c r="I197" s="18">
        <v>0</v>
      </c>
      <c r="J197" s="19" t="s">
        <v>945</v>
      </c>
      <c r="K197" s="17">
        <v>44404</v>
      </c>
      <c r="L197" s="20" t="s">
        <v>944</v>
      </c>
      <c r="M197" s="20" t="s">
        <v>946</v>
      </c>
      <c r="N197" s="16" t="s">
        <v>13</v>
      </c>
      <c r="O197" s="17" t="s">
        <v>20</v>
      </c>
    </row>
    <row r="198" spans="1:15" ht="25.5" customHeight="1">
      <c r="A198" s="21" t="s">
        <v>735</v>
      </c>
      <c r="B198" s="14">
        <v>90859</v>
      </c>
      <c r="C198" s="15" t="s">
        <v>451</v>
      </c>
      <c r="D198" s="15" t="s">
        <v>452</v>
      </c>
      <c r="E198" s="16" t="s">
        <v>18</v>
      </c>
      <c r="F198" s="17">
        <v>44197</v>
      </c>
      <c r="G198" s="17">
        <v>44561</v>
      </c>
      <c r="H198" s="18">
        <v>48000</v>
      </c>
      <c r="I198" s="18">
        <v>0</v>
      </c>
      <c r="J198" s="19" t="s">
        <v>453</v>
      </c>
      <c r="K198" s="17">
        <v>44193</v>
      </c>
      <c r="L198" s="20" t="s">
        <v>161</v>
      </c>
      <c r="M198" s="21" t="s">
        <v>541</v>
      </c>
      <c r="N198" s="16" t="s">
        <v>13</v>
      </c>
      <c r="O198" s="17" t="s">
        <v>20</v>
      </c>
    </row>
    <row r="199" spans="1:15" ht="25.5" customHeight="1">
      <c r="A199" s="21" t="s">
        <v>969</v>
      </c>
      <c r="B199" s="14">
        <v>90613</v>
      </c>
      <c r="C199" s="15" t="s">
        <v>968</v>
      </c>
      <c r="D199" s="15" t="s">
        <v>48</v>
      </c>
      <c r="E199" s="16" t="s">
        <v>18</v>
      </c>
      <c r="F199" s="17">
        <v>44440</v>
      </c>
      <c r="G199" s="17">
        <v>44804</v>
      </c>
      <c r="H199" s="18">
        <v>24941.200000000001</v>
      </c>
      <c r="I199" s="18">
        <v>0</v>
      </c>
      <c r="J199" s="19" t="s">
        <v>966</v>
      </c>
      <c r="K199" s="17">
        <v>44431</v>
      </c>
      <c r="L199" s="20" t="s">
        <v>967</v>
      </c>
      <c r="M199" s="20" t="s">
        <v>965</v>
      </c>
      <c r="N199" s="16" t="s">
        <v>13</v>
      </c>
      <c r="O199" s="17" t="s">
        <v>20</v>
      </c>
    </row>
    <row r="200" spans="1:15" ht="25.5" customHeight="1">
      <c r="A200" s="21" t="s">
        <v>736</v>
      </c>
      <c r="B200" s="14">
        <v>90073</v>
      </c>
      <c r="C200" s="15" t="s">
        <v>454</v>
      </c>
      <c r="D200" s="15" t="s">
        <v>455</v>
      </c>
      <c r="E200" s="16" t="s">
        <v>18</v>
      </c>
      <c r="F200" s="17">
        <v>44266</v>
      </c>
      <c r="G200" s="17">
        <v>44540</v>
      </c>
      <c r="H200" s="18">
        <v>10350</v>
      </c>
      <c r="I200" s="18">
        <v>0</v>
      </c>
      <c r="J200" s="19" t="s">
        <v>456</v>
      </c>
      <c r="K200" s="17">
        <v>44259</v>
      </c>
      <c r="L200" s="20" t="s">
        <v>791</v>
      </c>
      <c r="M200" s="21" t="s">
        <v>542</v>
      </c>
      <c r="N200" s="16" t="s">
        <v>13</v>
      </c>
      <c r="O200" s="17" t="s">
        <v>20</v>
      </c>
    </row>
    <row r="201" spans="1:15" ht="25.5" customHeight="1">
      <c r="A201" s="21" t="s">
        <v>956</v>
      </c>
      <c r="B201" s="14">
        <v>70916</v>
      </c>
      <c r="C201" s="15" t="s">
        <v>470</v>
      </c>
      <c r="D201" s="15" t="s">
        <v>471</v>
      </c>
      <c r="E201" s="16" t="s">
        <v>466</v>
      </c>
      <c r="F201" s="17">
        <v>44447</v>
      </c>
      <c r="G201" s="17">
        <v>44507</v>
      </c>
      <c r="H201" s="18" t="s">
        <v>56</v>
      </c>
      <c r="I201" s="18">
        <v>0</v>
      </c>
      <c r="J201" s="19" t="s">
        <v>954</v>
      </c>
      <c r="K201" s="17">
        <v>44439</v>
      </c>
      <c r="L201" s="20" t="s">
        <v>955</v>
      </c>
      <c r="M201" s="20" t="s">
        <v>14</v>
      </c>
      <c r="N201" s="16" t="s">
        <v>13</v>
      </c>
      <c r="O201" s="17" t="s">
        <v>13</v>
      </c>
    </row>
    <row r="202" spans="1:15" ht="25.5" customHeight="1">
      <c r="A202" s="21" t="s">
        <v>737</v>
      </c>
      <c r="B202" s="14">
        <v>90938</v>
      </c>
      <c r="C202" s="15" t="s">
        <v>457</v>
      </c>
      <c r="D202" s="15" t="s">
        <v>458</v>
      </c>
      <c r="E202" s="16" t="s">
        <v>18</v>
      </c>
      <c r="F202" s="17">
        <v>44176</v>
      </c>
      <c r="G202" s="17">
        <v>44540</v>
      </c>
      <c r="H202" s="18">
        <v>20000</v>
      </c>
      <c r="I202" s="18">
        <v>0</v>
      </c>
      <c r="J202" s="19" t="s">
        <v>459</v>
      </c>
      <c r="K202" s="17">
        <v>44169</v>
      </c>
      <c r="L202" s="20" t="s">
        <v>792</v>
      </c>
      <c r="M202" s="20" t="s">
        <v>479</v>
      </c>
      <c r="N202" s="16" t="s">
        <v>13</v>
      </c>
      <c r="O202" s="17" t="s">
        <v>20</v>
      </c>
    </row>
    <row r="203" spans="1:15" ht="25.5" customHeight="1">
      <c r="A203" s="21" t="s">
        <v>738</v>
      </c>
      <c r="B203" s="14">
        <v>90521</v>
      </c>
      <c r="C203" s="15" t="s">
        <v>460</v>
      </c>
      <c r="D203" s="15" t="s">
        <v>461</v>
      </c>
      <c r="E203" s="16" t="s">
        <v>18</v>
      </c>
      <c r="F203" s="17">
        <v>44297</v>
      </c>
      <c r="G203" s="17">
        <v>44661</v>
      </c>
      <c r="H203" s="18">
        <v>35000</v>
      </c>
      <c r="I203" s="18">
        <v>0</v>
      </c>
      <c r="J203" s="19" t="s">
        <v>462</v>
      </c>
      <c r="K203" s="17">
        <v>44288</v>
      </c>
      <c r="L203" s="20" t="s">
        <v>793</v>
      </c>
      <c r="M203" s="21" t="s">
        <v>543</v>
      </c>
      <c r="N203" s="16" t="s">
        <v>13</v>
      </c>
      <c r="O203" s="17" t="s">
        <v>20</v>
      </c>
    </row>
    <row r="204" spans="1:15" ht="25.5" customHeight="1">
      <c r="A204" s="21" t="s">
        <v>739</v>
      </c>
      <c r="B204" s="14">
        <v>90685</v>
      </c>
      <c r="C204" s="15" t="s">
        <v>463</v>
      </c>
      <c r="D204" s="15" t="s">
        <v>464</v>
      </c>
      <c r="E204" s="16" t="s">
        <v>18</v>
      </c>
      <c r="F204" s="17">
        <v>44197</v>
      </c>
      <c r="G204" s="17">
        <v>44561</v>
      </c>
      <c r="H204" s="18">
        <v>35000</v>
      </c>
      <c r="I204" s="18">
        <v>0</v>
      </c>
      <c r="J204" s="19" t="s">
        <v>465</v>
      </c>
      <c r="K204" s="17">
        <v>44179</v>
      </c>
      <c r="L204" s="20" t="s">
        <v>562</v>
      </c>
      <c r="M204" s="20" t="s">
        <v>479</v>
      </c>
      <c r="N204" s="16" t="s">
        <v>13</v>
      </c>
      <c r="O204" s="17" t="s">
        <v>20</v>
      </c>
    </row>
    <row r="205" spans="1:15" ht="25.5" customHeight="1">
      <c r="G205" s="7"/>
      <c r="K205" s="2"/>
      <c r="L205" s="2"/>
    </row>
    <row r="206" spans="1:15" ht="25.5" customHeight="1">
      <c r="E206" s="26" t="s">
        <v>1010</v>
      </c>
    </row>
  </sheetData>
  <sortState ref="A2:O204">
    <sortCondition ref="C2:C204"/>
    <sortCondition ref="D2:D204"/>
  </sortState>
  <conditionalFormatting sqref="G1:G201 G206:G1048576">
    <cfRule type="cellIs" dxfId="2" priority="21" operator="between">
      <formula>1</formula>
      <formula>TODAY()</formula>
    </cfRule>
  </conditionalFormatting>
  <conditionalFormatting sqref="G202:G204">
    <cfRule type="cellIs" dxfId="1" priority="1" operator="between">
      <formula>1</formula>
      <formula>TODAY()</formula>
    </cfRule>
  </conditionalFormatting>
  <dataValidations count="2">
    <dataValidation type="list" allowBlank="1" showInputMessage="1" showErrorMessage="1" sqref="WVG201 WVQ202:WVQ204 WLU202:WLU204 WBY202:WBY204 VSC202:VSC204 VIG202:VIG204 UYK202:UYK204 UOO202:UOO204 UES202:UES204 TUW202:TUW204 TLA202:TLA204 TBE202:TBE204 SRI202:SRI204 SHM202:SHM204 RXQ202:RXQ204 RNU202:RNU204 RDY202:RDY204 QUC202:QUC204 QKG202:QKG204 QAK202:QAK204 PQO202:PQO204 PGS202:PGS204 OWW202:OWW204 ONA202:ONA204 ODE202:ODE204 NTI202:NTI204 NJM202:NJM204 MZQ202:MZQ204 MPU202:MPU204 MFY202:MFY204 LWC202:LWC204 LMG202:LMG204 LCK202:LCK204 KSO202:KSO204 KIS202:KIS204 JYW202:JYW204 JPA202:JPA204 JFE202:JFE204 IVI202:IVI204 ILM202:ILM204 IBQ202:IBQ204 HRU202:HRU204 HHY202:HHY204 GYC202:GYC204 GOG202:GOG204 GEK202:GEK204 FUO202:FUO204 FKS202:FKS204 FAW202:FAW204 ERA202:ERA204 EHE202:EHE204 DXI202:DXI204 DNM202:DNM204 DDQ202:DDQ204 CTU202:CTU204 CJY202:CJY204 CAC202:CAC204 BQG202:BQG204 BGK202:BGK204 AWO202:AWO204 AMS202:AMS204 ACW202:ACW204 TA202:TA204 JE202:JE204 WUS194 WKW194 WBA194 VRE194 VHI194 UXM194 UNQ194 UDU194 TTY194 TKC194 TAG194 SQK194 SGO194 RWS194 RMW194 RDA194 QTE194 QJI194 PZM194 PPQ194 PFU194 OVY194 OMC194 OCG194 NSK194 NIO194 MYS194 MOW194 MFA194 LVE194 LLI194 LBM194 KRQ194 KHU194 JXY194 JOC194 JEG194 IUK194 IKO194 IAS194 HQW194 HHA194 GXE194 GNI194 GDM194 FTQ194 FJU194 EZY194 EQC194 EGG194 DWK194 DMO194 DCS194 CSW194 CJA194 BZE194 BPI194 BFM194 AVQ194 ALU194 ABY194 SC194 IG194 IK187:IK193 ACC187:ACC193 ALY187:ALY193 AVU187:AVU193 BFQ187:BFQ193 BPM187:BPM193 BZI187:BZI193 CJE187:CJE193 CTA187:CTA193 DCW187:DCW193 DMS187:DMS193 DWO187:DWO193 EGK187:EGK193 EQG187:EQG193 FAC187:FAC193 FJY187:FJY193 FTU187:FTU193 GDQ187:GDQ193 GNM187:GNM193 GXI187:GXI193 HHE187:HHE193 HRA187:HRA193 IAW187:IAW193 IKS187:IKS193 IUO187:IUO193 JEK187:JEK193 JOG187:JOG193 JYC187:JYC193 KHY187:KHY193 KRU187:KRU193 LBQ187:LBQ193 LLM187:LLM193 LVI187:LVI193 MFE187:MFE193 MPA187:MPA193 MYW187:MYW193 NIS187:NIS193 NSO187:NSO193 OCK187:OCK193 OMG187:OMG193 OWC187:OWC193 PFY187:PFY193 PPU187:PPU193 PZQ187:PZQ193 QJM187:QJM193 QTI187:QTI193 RDE187:RDE193 RNA187:RNA193 RWW187:RWW193 SGS187:SGS193 SQO187:SQO193 TAK187:TAK193 TKG187:TKG193 TUC187:TUC193 UDY187:UDY193 UNU187:UNU193 UXQ187:UXQ193 VHM187:VHM193 VRI187:VRI193 WBE187:WBE193 WLA187:WLA193 WUW187:WUW193 SG187:SG193 HL167:HL183 RH167:RH183 ABD167:ABD183 AKZ167:AKZ183 AUV167:AUV183 BER167:BER183 BON167:BON183 BYJ167:BYJ183 CIF167:CIF183 CSB167:CSB183 DBX167:DBX183 DLT167:DLT183 DVP167:DVP183 EFL167:EFL183 EPH167:EPH183 EZD167:EZD183 FIZ167:FIZ183 FSV167:FSV183 GCR167:GCR183 GMN167:GMN183 GWJ167:GWJ183 HGF167:HGF183 HQB167:HQB183 HZX167:HZX183 IJT167:IJT183 ITP167:ITP183 JDL167:JDL183 JNH167:JNH183 JXD167:JXD183 KGZ167:KGZ183 KQV167:KQV183 LAR167:LAR183 LKN167:LKN183 LUJ167:LUJ183 MEF167:MEF183 MOB167:MOB183 MXX167:MXX183 NHT167:NHT183 NRP167:NRP183 OBL167:OBL183 OLH167:OLH183 OVD167:OVD183 PEZ167:PEZ183 POV167:POV183 PYR167:PYR183 QIN167:QIN183 QSJ167:QSJ183 RCF167:RCF183 RMB167:RMB183 RVX167:RVX183 SFT167:SFT183 SPP167:SPP183 SZL167:SZL183 TJH167:TJH183 TTD167:TTD183 UCZ167:UCZ183 UMV167:UMV183 UWR167:UWR183 VGN167:VGN183 VQJ167:VQJ183 WAF167:WAF183 WKB167:WKB183 WTX167:WTX183 WJS162:WJS165 HC162:HC165 QY162:QY165 AAU162:AAU165 AKQ162:AKQ165 AUM162:AUM165 BEI162:BEI165 BOE162:BOE165 BYA162:BYA165 CHW162:CHW165 CRS162:CRS165 DBO162:DBO165 DLK162:DLK165 DVG162:DVG165 EFC162:EFC165 EOY162:EOY165 EYU162:EYU165 FIQ162:FIQ165 FSM162:FSM165 GCI162:GCI165 GME162:GME165 GWA162:GWA165 HFW162:HFW165 HPS162:HPS165 HZO162:HZO165 IJK162:IJK165 ITG162:ITG165 JDC162:JDC165 JMY162:JMY165 JWU162:JWU165 KGQ162:KGQ165 KQM162:KQM165 LAI162:LAI165 LKE162:LKE165 LUA162:LUA165 MDW162:MDW165 MNS162:MNS165 MXO162:MXO165 NHK162:NHK165 NRG162:NRG165 OBC162:OBC165 OKY162:OKY165 OUU162:OUU165 PEQ162:PEQ165 POM162:POM165 PYI162:PYI165 QIE162:QIE165 QSA162:QSA165 RBW162:RBW165 RLS162:RLS165 RVO162:RVO165 SFK162:SFK165 SPG162:SPG165 SZC162:SZC165 TIY162:TIY165 TSU162:TSU165 UCQ162:UCQ165 UMM162:UMM165 UWI162:UWI165 VGE162:VGE165 VQA162:VQA165 VZW162:VZW165 WTO162:WTO165 WTO150:WTO152 WJS150:WJS152 VZW150:VZW152 VQA150:VQA152 VGE150:VGE152 UWI150:UWI152 UMM150:UMM152 UCQ150:UCQ152 TSU150:TSU152 TIY150:TIY152 SZC150:SZC152 SPG150:SPG152 SFK150:SFK152 RVO150:RVO152 RLS150:RLS152 RBW150:RBW152 QSA150:QSA152 QIE150:QIE152 PYI150:PYI152 POM150:POM152 PEQ150:PEQ152 OUU150:OUU152 OKY150:OKY152 OBC150:OBC152 NRG150:NRG152 NHK150:NHK152 MXO150:MXO152 MNS150:MNS152 MDW150:MDW152 LUA150:LUA152 LKE150:LKE152 LAI150:LAI152 KQM150:KQM152 KGQ150:KGQ152 JWU150:JWU152 JMY150:JMY152 JDC150:JDC152 ITG150:ITG152 IJK150:IJK152 HZO150:HZO152 HPS150:HPS152 HFW150:HFW152 GWA150:GWA152 GME150:GME152 GCI150:GCI152 FSM150:FSM152 FIQ150:FIQ152 EYU150:EYU152 EOY150:EOY152 EFC150:EFC152 DVG150:DVG152 DLK150:DLK152 DBO150:DBO152 CRS150:CRS152 CHW150:CHW152 BYA150:BYA152 BOE150:BOE152 BEI150:BEI152 AUM150:AUM152 AKQ150:AKQ152 AAU150:AAU152 QY150:QY152 HC150:HC152 WTO131:WTO135 WJS131:WJS135 VZW131:VZW135 VQA131:VQA135 VGE131:VGE135 UWI131:UWI135 UMM131:UMM135 UCQ131:UCQ135 TSU131:TSU135 TIY131:TIY135 SZC131:SZC135 SPG131:SPG135 SFK131:SFK135 RVO131:RVO135 RLS131:RLS135 RBW131:RBW135 QSA131:QSA135 QIE131:QIE135 PYI131:PYI135 POM131:POM135 PEQ131:PEQ135 OUU131:OUU135 OKY131:OKY135 OBC131:OBC135 NRG131:NRG135 NHK131:NHK135 MXO131:MXO135 MNS131:MNS135 MDW131:MDW135 LUA131:LUA135 LKE131:LKE135 LAI131:LAI135 KQM131:KQM135 KGQ131:KGQ135 JWU131:JWU135 JMY131:JMY135 JDC131:JDC135 ITG131:ITG135 IJK131:IJK135 HZO131:HZO135 HPS131:HPS135 HFW131:HFW135 GWA131:GWA135 GME131:GME135 GCI131:GCI135 FSM131:FSM135 FIQ131:FIQ135 EYU131:EYU135 EOY131:EOY135 EFC131:EFC135 DVG131:DVG135 DLK131:DLK135 DBO131:DBO135 CRS131:CRS135 CHW131:CHW135 BYA131:BYA135 BOE131:BOE135 BEI131:BEI135 AUM131:AUM135 AKQ131:AKQ135 AAU131:AAU135 QY131:QY135 HC131:HC135 GT130 QP130 AAL130 AKH130 AUD130 BDZ130 BNV130 BXR130 CHN130 CRJ130 DBF130 DLB130 DUX130 EET130 EOP130 EYL130 FIH130 FSD130 GBZ130 GLV130 GVR130 HFN130 HPJ130 HZF130 IJB130 ISX130 JCT130 JMP130 JWL130 KGH130 KQD130 KZZ130 LJV130 LTR130 MDN130 MNJ130 MXF130 NHB130 NQX130 OAT130 OKP130 OUL130 PEH130 POD130 PXZ130 QHV130 QRR130 RBN130 RLJ130 RVF130 SFB130 SOX130 SYT130 TIP130 TSL130 UCH130 UMD130 UVZ130 VFV130 VPR130 VZN130 WJJ130 WTF130 GK128:GK129 WSW128:WSW129 WJA128:WJA129 VZE128:VZE129 VPI128:VPI129 VFM128:VFM129 UVQ128:UVQ129 ULU128:ULU129 UBY128:UBY129 TSC128:TSC129 TIG128:TIG129 SYK128:SYK129 SOO128:SOO129 SES128:SES129 RUW128:RUW129 RLA128:RLA129 RBE128:RBE129 QRI128:QRI129 QHM128:QHM129 PXQ128:PXQ129 PNU128:PNU129 PDY128:PDY129 OUC128:OUC129 OKG128:OKG129 OAK128:OAK129 NQO128:NQO129 NGS128:NGS129 MWW128:MWW129 MNA128:MNA129 MDE128:MDE129 LTI128:LTI129 LJM128:LJM129 KZQ128:KZQ129 KPU128:KPU129 KFY128:KFY129 JWC128:JWC129 JMG128:JMG129 JCK128:JCK129 ISO128:ISO129 IIS128:IIS129 HYW128:HYW129 HPA128:HPA129 HFE128:HFE129 GVI128:GVI129 GLM128:GLM129 GBQ128:GBQ129 FRU128:FRU129 FHY128:FHY129 EYC128:EYC129 EOG128:EOG129 EEK128:EEK129 DUO128:DUO129 DKS128:DKS129 DAW128:DAW129 CRA128:CRA129 CHE128:CHE129 BXI128:BXI129 BNM128:BNM129 BDQ128:BDQ129 ATU128:ATU129 AJY128:AJY129 AAC128:AAC129 QG128:QG129 WLK201 WBO201 VRS201 VHW201 UYA201 UOE201 UEI201 TUM201 TKQ201 TAU201 SQY201 SHC201 RXG201 RNK201 RDO201 QTS201 QJW201 QAA201 PQE201 PGI201 OWM201 OMQ201 OCU201 NSY201 NJC201 MZG201 MPK201 MFO201 LVS201 LLW201 LCA201 KSE201 KII201 JYM201 JOQ201 JEU201 IUY201 ILC201 IBG201 HRK201 HHO201 GXS201 GNW201 GEA201 FUE201 FKI201 FAM201 EQQ201 EGU201 DWY201 DNC201 DDG201 CTK201 CJO201 BZS201 BPW201 BGA201 AWE201 AMI201 ACM201 SQ201 IU201 O199:O200 O167:O193 O203:O204">
      <formula1>"SÌ,NO"</formula1>
    </dataValidation>
    <dataValidation type="list" allowBlank="1" showInputMessage="1" showErrorMessage="1" sqref="WUN201 WLB202:WLB204 WBF202:WBF204 VRJ202:VRJ204 VHN202:VHN204 UXR202:UXR204 UNV202:UNV204 UDZ202:UDZ204 TUD202:TUD204 TKH202:TKH204 TAL202:TAL204 SQP202:SQP204 SGT202:SGT204 RWX202:RWX204 RNB202:RNB204 RDF202:RDF204 QTJ202:QTJ204 QJN202:QJN204 PZR202:PZR204 PPV202:PPV204 PFZ202:PFZ204 OWD202:OWD204 OMH202:OMH204 OCL202:OCL204 NSP202:NSP204 NIT202:NIT204 MYX202:MYX204 MPB202:MPB204 MFF202:MFF204 LVJ202:LVJ204 LLN202:LLN204 LBR202:LBR204 KRV202:KRV204 KHZ202:KHZ204 JYD202:JYD204 JOH202:JOH204 JEL202:JEL204 IUP202:IUP204 IKT202:IKT204 IAX202:IAX204 HRB202:HRB204 HHF202:HHF204 GXJ202:GXJ204 GNN202:GNN204 GDR202:GDR204 FTV202:FTV204 FJZ202:FJZ204 FAD202:FAD204 EQH202:EQH204 EGL202:EGL204 DWP202:DWP204 DMT202:DMT204 DCX202:DCX204 CTB202:CTB204 CJF202:CJF204 BZJ202:BZJ204 BPN202:BPN204 BFR202:BFR204 AVV202:AVV204 ALZ202:ALZ204 ACD202:ACD204 SH202:SH204 IL202:IL204 WUX202:WUX204 HR187:HR193 RN187:RN193 ABJ187:ABJ193 ALF187:ALF193 AVB187:AVB193 BEX187:BEX193 BOT187:BOT193 BYP187:BYP193 CIL187:CIL193 CSH187:CSH193 DCD187:DCD193 DLZ187:DLZ193 DVV187:DVV193 EFR187:EFR193 EPN187:EPN193 EZJ187:EZJ193 FJF187:FJF193 FTB187:FTB193 GCX187:GCX193 GMT187:GMT193 GWP187:GWP193 HGL187:HGL193 HQH187:HQH193 IAD187:IAD193 IJZ187:IJZ193 ITV187:ITV193 JDR187:JDR193 JNN187:JNN193 JXJ187:JXJ193 KHF187:KHF193 KRB187:KRB193 LAX187:LAX193 LKT187:LKT193 LUP187:LUP193 MEL187:MEL193 MOH187:MOH193 MYD187:MYD193 NHZ187:NHZ193 NRV187:NRV193 OBR187:OBR193 OLN187:OLN193 OVJ187:OVJ193 PFF187:PFF193 PPB187:PPB193 PYX187:PYX193 QIT187:QIT193 QSP187:QSP193 RCL187:RCL193 RMH187:RMH193 RWD187:RWD193 SFZ187:SFZ193 SPV187:SPV193 SZR187:SZR193 TJN187:TJN193 TTJ187:TTJ193 UDF187:UDF193 UNB187:UNB193 UWX187:UWX193 WKH187:WKH193 WUD187:WUD193 VGT187:VGT193 VQP187:VQP193 WAL187:WAL193 WTE167:WTE183 GS167:GS183 QO167:QO183 AAK167:AAK183 AKG167:AKG183 AUC167:AUC183 BDY167:BDY183 BNU167:BNU183 BXQ167:BXQ183 CHM167:CHM183 CRI167:CRI183 DBE167:DBE183 DLA167:DLA183 DUW167:DUW183 EES167:EES183 EOO167:EOO183 EYK167:EYK183 FIG167:FIG183 FSC167:FSC183 GBY167:GBY183 GLU167:GLU183 GVQ167:GVQ183 HFM167:HFM183 HPI167:HPI183 HZE167:HZE183 IJA167:IJA183 ISW167:ISW183 JCS167:JCS183 JMO167:JMO183 JWK167:JWK183 KGG167:KGG183 KQC167:KQC183 KZY167:KZY183 LJU167:LJU183 LTQ167:LTQ183 MDM167:MDM183 MNI167:MNI183 MXE167:MXE183 NHA167:NHA183 NQW167:NQW183 OAS167:OAS183 OKO167:OKO183 OUK167:OUK183 PEG167:PEG183 POC167:POC183 PXY167:PXY183 QHU167:QHU183 QRQ167:QRQ183 RBM167:RBM183 RLI167:RLI183 RVE167:RVE183 SFA167:SFA183 SOW167:SOW183 SYS167:SYS183 TIO167:TIO183 TSK167:TSK183 UCG167:UCG183 UMC167:UMC183 UVY167:UVY183 VFU167:VFU183 VPQ167:VPQ183 VZM167:VZM183 WJI167:WJI183 GJ162:GJ165 QF162:QF165 AAB162:AAB165 AJX162:AJX165 ATT162:ATT165 BDP162:BDP165 BNL162:BNL165 BXH162:BXH165 CHD162:CHD165 CQZ162:CQZ165 DAV162:DAV165 DKR162:DKR165 DUN162:DUN165 EEJ162:EEJ165 EOF162:EOF165 EYB162:EYB165 FHX162:FHX165 FRT162:FRT165 GBP162:GBP165 GLL162:GLL165 GVH162:GVH165 HFD162:HFD165 HOZ162:HOZ165 HYV162:HYV165 IIR162:IIR165 ISN162:ISN165 JCJ162:JCJ165 JMF162:JMF165 JWB162:JWB165 KFX162:KFX165 KPT162:KPT165 KZP162:KZP165 LJL162:LJL165 LTH162:LTH165 MDD162:MDD165 MMZ162:MMZ165 MWV162:MWV165 NGR162:NGR165 NQN162:NQN165 OAJ162:OAJ165 OKF162:OKF165 OUB162:OUB165 PDX162:PDX165 PNT162:PNT165 PXP162:PXP165 QHL162:QHL165 QRH162:QRH165 RBD162:RBD165 RKZ162:RKZ165 RUV162:RUV165 SER162:SER165 SON162:SON165 SYJ162:SYJ165 TIF162:TIF165 TSB162:TSB165 UBX162:UBX165 ULT162:ULT165 UVP162:UVP165 VFL162:VFL165 VPH162:VPH165 VZD162:VZD165 WIZ162:WIZ165 WSV162:WSV165 WIZ150:WIZ152 VZD150:VZD152 VPH150:VPH152 VFL150:VFL152 UVP150:UVP152 ULT150:ULT152 UBX150:UBX152 TSB150:TSB152 TIF150:TIF152 SYJ150:SYJ152 SON150:SON152 SER150:SER152 RUV150:RUV152 RKZ150:RKZ152 RBD150:RBD152 QRH150:QRH152 QHL150:QHL152 PXP150:PXP152 PNT150:PNT152 PDX150:PDX152 OUB150:OUB152 OKF150:OKF152 OAJ150:OAJ152 NQN150:NQN152 NGR150:NGR152 MWV150:MWV152 MMZ150:MMZ152 MDD150:MDD152 LTH150:LTH152 LJL150:LJL152 KZP150:KZP152 KPT150:KPT152 KFX150:KFX152 JWB150:JWB152 JMF150:JMF152 JCJ150:JCJ152 ISN150:ISN152 IIR150:IIR152 HYV150:HYV152 HOZ150:HOZ152 HFD150:HFD152 GVH150:GVH152 GLL150:GLL152 GBP150:GBP152 FRT150:FRT152 FHX150:FHX152 EYB150:EYB152 EOF150:EOF152 EEJ150:EEJ152 DUN150:DUN152 DKR150:DKR152 DAV150:DAV152 CQZ150:CQZ152 CHD150:CHD152 BXH150:BXH152 BNL150:BNL152 BDP150:BDP152 ATT150:ATT152 AJX150:AJX152 AAB150:AAB152 QF150:QF152 GJ150:GJ152 WSV150:WSV152 WIZ131:WIZ135 VZD131:VZD135 VPH131:VPH135 VFL131:VFL135 UVP131:UVP135 ULT131:ULT135 UBX131:UBX135 TSB131:TSB135 TIF131:TIF135 SYJ131:SYJ135 SON131:SON135 SER131:SER135 RUV131:RUV135 RKZ131:RKZ135 RBD131:RBD135 QRH131:QRH135 QHL131:QHL135 PXP131:PXP135 PNT131:PNT135 PDX131:PDX135 OUB131:OUB135 OKF131:OKF135 OAJ131:OAJ135 NQN131:NQN135 NGR131:NGR135 MWV131:MWV135 MMZ131:MMZ135 MDD131:MDD135 LTH131:LTH135 LJL131:LJL135 KZP131:KZP135 KPT131:KPT135 KFX131:KFX135 JWB131:JWB135 JMF131:JMF135 JCJ131:JCJ135 ISN131:ISN135 IIR131:IIR135 HYV131:HYV135 HOZ131:HOZ135 HFD131:HFD135 GVH131:GVH135 GLL131:GLL135 GBP131:GBP135 FRT131:FRT135 FHX131:FHX135 EYB131:EYB135 EOF131:EOF135 EEJ131:EEJ135 DUN131:DUN135 DKR131:DKR135 DAV131:DAV135 CQZ131:CQZ135 CHD131:CHD135 BXH131:BXH135 BNL131:BNL135 BDP131:BDP135 ATT131:ATT135 AJX131:AJX135 AAB131:AAB135 QF131:QF135 GJ131:GJ135 WSV131:WSV135 WSM130 GA130 PW130 ZS130 AJO130 ATK130 BDG130 BNC130 BWY130 CGU130 CQQ130 DAM130 DKI130 DUE130 EEA130 ENW130 EXS130 FHO130 FRK130 GBG130 GLC130 GUY130 HEU130 HOQ130 HYM130 III130 ISE130 JCA130 JLW130 JVS130 KFO130 KPK130 KZG130 LJC130 LSY130 MCU130 MMQ130 MWM130 NGI130 NQE130 OAA130 OJW130 OTS130 PDO130 PNK130 PXG130 QHC130 QQY130 RAU130 RKQ130 RUM130 SEI130 SOE130 SYA130 THW130 TRS130 UBO130 ULK130 UVG130 VFC130 VOY130 VYU130 WIQ130 WSD128:WSD129 WIH128:WIH129 VYL128:VYL129 VOP128:VOP129 VET128:VET129 UUX128:UUX129 ULB128:ULB129 UBF128:UBF129 TRJ128:TRJ129 THN128:THN129 SXR128:SXR129 SNV128:SNV129 SDZ128:SDZ129 RUD128:RUD129 RKH128:RKH129 RAL128:RAL129 QQP128:QQP129 QGT128:QGT129 PWX128:PWX129 PNB128:PNB129 PDF128:PDF129 OTJ128:OTJ129 OJN128:OJN129 NZR128:NZR129 NPV128:NPV129 NFZ128:NFZ129 MWD128:MWD129 MMH128:MMH129 MCL128:MCL129 LSP128:LSP129 LIT128:LIT129 KYX128:KYX129 KPB128:KPB129 KFF128:KFF129 JVJ128:JVJ129 JLN128:JLN129 JBR128:JBR129 IRV128:IRV129 IHZ128:IHZ129 HYD128:HYD129 HOH128:HOH129 HEL128:HEL129 GUP128:GUP129 GKT128:GKT129 GAX128:GAX129 FRB128:FRB129 FHF128:FHF129 EXJ128:EXJ129 ENN128:ENN129 EDR128:EDR129 DTV128:DTV129 DJZ128:DJZ129 DAD128:DAD129 CQH128:CQH129 CGL128:CGL129 BWP128:BWP129 BMT128:BMT129 BCX128:BCX129 ATB128:ATB129 AJF128:AJF129 ZJ128:ZJ129 PN128:PN129 FR128:FR129 WKR201 WAV201 VQZ201 VHD201 UXH201 UNL201 UDP201 TTT201 TJX201 TAB201 SQF201 SGJ201 RWN201 RMR201 RCV201 QSZ201 QJD201 PZH201 PPL201 PFP201 OVT201 OLX201 OCB201 NSF201 NIJ201 MYN201 MOR201 MEV201 LUZ201 LLD201 LBH201 KRL201 KHP201 JXT201 JNX201 JEB201 IUF201 IKJ201 IAN201 HQR201 HGV201 GWZ201 GND201 GDH201 FTL201 FJP201 EZT201 EPX201 EGB201 DWF201 DMJ201 DCN201 CSR201 CIV201 BYZ201 BPD201 BFH201 AVL201 ALP201 ABT201 RX201 IB201">
      <formula1>figura_professionale</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ELENCO COLLABORATORI</vt:lpstr>
    </vt:vector>
  </TitlesOfParts>
  <Company>INT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fracchiollavalentina</dc:creator>
  <cp:lastModifiedBy>fracchiollavalentina</cp:lastModifiedBy>
  <cp:lastPrinted>2020-01-13T16:00:26Z</cp:lastPrinted>
  <dcterms:created xsi:type="dcterms:W3CDTF">2014-11-10T14:10:00Z</dcterms:created>
  <dcterms:modified xsi:type="dcterms:W3CDTF">2021-09-21T08:30:23Z</dcterms:modified>
</cp:coreProperties>
</file>