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ianiellogiovanni\Desktop\Programmazione lavori pubblici\2022 in work\"/>
    </mc:Choice>
  </mc:AlternateContent>
  <bookViews>
    <workbookView xWindow="360" yWindow="270" windowWidth="14940" windowHeight="9150" activeTab="3"/>
  </bookViews>
  <sheets>
    <sheet name="Scheda A" sheetId="1" r:id="rId1"/>
    <sheet name="Scheda B" sheetId="6" r:id="rId2"/>
    <sheet name="Scheda C" sheetId="3" r:id="rId3"/>
    <sheet name="Scheda D" sheetId="2" r:id="rId4"/>
    <sheet name="Scheda E" sheetId="4" r:id="rId5"/>
    <sheet name="Scheda F" sheetId="7" r:id="rId6"/>
  </sheets>
  <definedNames>
    <definedName name="_xlnm.Print_Area" localSheetId="0">'Scheda A'!$A$1:$E$19</definedName>
    <definedName name="_xlnm.Print_Area" localSheetId="3">'Scheda D'!$A$1:$Y$13</definedName>
    <definedName name="_xlnm.Print_Area" localSheetId="4">'Scheda E'!$A$1:$N$25</definedName>
  </definedNames>
  <calcPr calcId="162913"/>
  <fileRecoveryPr repairLoad="1"/>
</workbook>
</file>

<file path=xl/calcChain.xml><?xml version="1.0" encoding="utf-8"?>
<calcChain xmlns="http://schemas.openxmlformats.org/spreadsheetml/2006/main">
  <c r="B9" i="1" l="1"/>
  <c r="T8" i="2" l="1"/>
  <c r="T7" i="2" l="1"/>
  <c r="Q9" i="2"/>
  <c r="R9" i="2"/>
  <c r="S9" i="2"/>
  <c r="U9" i="2"/>
  <c r="P9" i="2"/>
  <c r="T9" i="2" l="1"/>
  <c r="C16" i="1"/>
  <c r="D16" i="1"/>
  <c r="E10" i="1"/>
  <c r="E11" i="1"/>
  <c r="E12" i="1"/>
  <c r="E13" i="1"/>
  <c r="E14" i="1"/>
  <c r="E15" i="1"/>
  <c r="B16" i="1" l="1"/>
  <c r="E9" i="1" l="1"/>
  <c r="E16" i="1" s="1"/>
</calcChain>
</file>

<file path=xl/sharedStrings.xml><?xml version="1.0" encoding="utf-8"?>
<sst xmlns="http://schemas.openxmlformats.org/spreadsheetml/2006/main" count="267" uniqueCount="133">
  <si>
    <t>Dell'amministrazione: FONDAZIONE IRCCS"Istituto Nazionale dei Tumori"</t>
  </si>
  <si>
    <t>Importo totale</t>
  </si>
  <si>
    <t>Descrizione dell'intervento</t>
  </si>
  <si>
    <t>Totale</t>
  </si>
  <si>
    <t>Apporto di capitale privato</t>
  </si>
  <si>
    <t>Descrizione immobile</t>
  </si>
  <si>
    <t>Responsabile del procedimento</t>
  </si>
  <si>
    <t>Importo annualità</t>
  </si>
  <si>
    <t>Finalità</t>
  </si>
  <si>
    <t>Scheda A</t>
  </si>
  <si>
    <t>Quadro delle risorse necessarie alla realizzazione del programma</t>
  </si>
  <si>
    <t>Tipologie risorse</t>
  </si>
  <si>
    <t>risorse derivanti da entrate aventi destinazione vincolata per legge</t>
  </si>
  <si>
    <t>risorse derivanti da entrate acquisite mediante contrazione di mutuo</t>
  </si>
  <si>
    <t>risorse acquisite mediante apporti di capitali privati</t>
  </si>
  <si>
    <t>stanziamenti di bilancio</t>
  </si>
  <si>
    <t>finanziamenti acquisibili ai sensi dell'art. 3 del decreto-legge 31 ottobre 1990, n. 310, convertito con modificazioni dalla legge 22 dicembre 1990, n. 403</t>
  </si>
  <si>
    <t>risorse derivanti da trasferimento di immobili ex art. 191 D.Lgs. 50/2016</t>
  </si>
  <si>
    <t>Altra tipologia</t>
  </si>
  <si>
    <t>Disponibilità finanziaria</t>
  </si>
  <si>
    <t>Arco temporale di validità del programma</t>
  </si>
  <si>
    <t>TOTALE</t>
  </si>
  <si>
    <t>Il Referente del Programma</t>
  </si>
  <si>
    <t>Ing. Giuseppe Giacco</t>
  </si>
  <si>
    <t>Elenco delle opere incompiute</t>
  </si>
  <si>
    <t>CUP</t>
  </si>
  <si>
    <t>Descrizione Opera</t>
  </si>
  <si>
    <t>Determinazioni dell'amministrazione</t>
  </si>
  <si>
    <t>Ambito di interesse dell'opera</t>
  </si>
  <si>
    <t>Anno ultimo quadro economico approvato</t>
  </si>
  <si>
    <t>Importo complessivo dell'intervento</t>
  </si>
  <si>
    <t>Importo complessivo lavori</t>
  </si>
  <si>
    <t>Oneri necessari per l'ultimazione dei lavori</t>
  </si>
  <si>
    <t>Importo ultimo SAL</t>
  </si>
  <si>
    <t>Percentuale avanzamento lavori</t>
  </si>
  <si>
    <t>Causa per la quale l'opera è incompiuta</t>
  </si>
  <si>
    <t>L'opera è attualmente fruibile, anche parzialmente, dalla collettività?</t>
  </si>
  <si>
    <t>Stato di realizzazione ex comma 2 art. 1 DM 42/2013</t>
  </si>
  <si>
    <t>Possibile utilizzo ridimensionato dell'opera</t>
  </si>
  <si>
    <t>Destinazione d'uso</t>
  </si>
  <si>
    <t>Cessione a titolo di corrispettivo per la realizzazione di altra opera pubblica ai sensi dell'art. 191 del codice</t>
  </si>
  <si>
    <t>Vendita ovvero demolizione</t>
  </si>
  <si>
    <t>Parte di infrastuttture di rete</t>
  </si>
  <si>
    <t>Scheda B</t>
  </si>
  <si>
    <t>\</t>
  </si>
  <si>
    <t>Scheda C</t>
  </si>
  <si>
    <t>Elenco degli immobili disponibili</t>
  </si>
  <si>
    <t>Codice univoco immobile</t>
  </si>
  <si>
    <t>Riferimento CUI intervento</t>
  </si>
  <si>
    <t>Riferimento CUP opera incompiuta</t>
  </si>
  <si>
    <t>Reg</t>
  </si>
  <si>
    <t>Prov</t>
  </si>
  <si>
    <t>Com</t>
  </si>
  <si>
    <t>Localizzazione codice NUTS</t>
  </si>
  <si>
    <t>Trasferimento immobile a titolo corrispettivo ex comma 1 art. 191</t>
  </si>
  <si>
    <t>Tipo disponibilità se immobile derivante da opera incompiuta di cui si è dichiarata l'insussistenza dell'interesse</t>
  </si>
  <si>
    <t>Primo anno</t>
  </si>
  <si>
    <t>Secondo anno</t>
  </si>
  <si>
    <t>Terzo anno</t>
  </si>
  <si>
    <t>Codice Istat</t>
  </si>
  <si>
    <t>Valore stimato</t>
  </si>
  <si>
    <t>Elenco degli immobili disponibili art. 21, comma 5, e art. 191 del D.Lgs. 50/2016</t>
  </si>
  <si>
    <t>Immobili disponibili ex articolo 21 comma 5</t>
  </si>
  <si>
    <t>Già incluso in programma di dismissione di cui art. 27 DL 201/2011, convertito dalla L. 214/2011</t>
  </si>
  <si>
    <t>NUMERO INTERVENTO CUI</t>
  </si>
  <si>
    <t xml:space="preserve">Cod. Int. Amm. </t>
  </si>
  <si>
    <t>Codice CUP</t>
  </si>
  <si>
    <t>Annualità nella quale si prevede di dare avvio alla procedura di affidamento</t>
  </si>
  <si>
    <t>Responsabile del Procedimento</t>
  </si>
  <si>
    <t>Lotto funzionale</t>
  </si>
  <si>
    <t>Lavoro complesso</t>
  </si>
  <si>
    <t xml:space="preserve">Tipologia </t>
  </si>
  <si>
    <t>Settore e sottosettore intervento</t>
  </si>
  <si>
    <t>Livello di priorità</t>
  </si>
  <si>
    <t>Stima dei costi dell'intervento</t>
  </si>
  <si>
    <t>Costi su annualità successive</t>
  </si>
  <si>
    <t>Importo complessivo</t>
  </si>
  <si>
    <t>Valori degli eventuali immobili di cui alla scheda C collegati all'intervento</t>
  </si>
  <si>
    <t>Intervento aggiunto o variato a seguito di modifica di programma</t>
  </si>
  <si>
    <t>Codice univoco intervento - CUI</t>
  </si>
  <si>
    <t>Descrizione intervento</t>
  </si>
  <si>
    <t>Importo intervento</t>
  </si>
  <si>
    <t>Conformità urbanistica</t>
  </si>
  <si>
    <t>Verifica Vincoli ambientali</t>
  </si>
  <si>
    <t xml:space="preserve">Livello di progettazione </t>
  </si>
  <si>
    <t>Centrale di committenza o soggetto aggregatore al quale si intende delegare la procedura di affidamento</t>
  </si>
  <si>
    <t>codice AUSA</t>
  </si>
  <si>
    <t>denominazione</t>
  </si>
  <si>
    <t>CODICE UNICO INTERVENTO - CUI</t>
  </si>
  <si>
    <t xml:space="preserve">Livello di priorità </t>
  </si>
  <si>
    <t>Motivo per il quale l'intervento non è riproposto</t>
  </si>
  <si>
    <t>DESCRIZIONE DELL'INTERVENTO</t>
  </si>
  <si>
    <t>IMPORTO INTERVENTO</t>
  </si>
  <si>
    <t>Codice ISTAT</t>
  </si>
  <si>
    <t>Scadenza temporale ultima per l'utilizzo dell'eventuale finanziamento derivante da contrazione di mutuo</t>
  </si>
  <si>
    <t>INTERVENTI RICOMPRESI NELL'ELENCO ANNUALE</t>
  </si>
  <si>
    <t>ELENCO DEGLI INTERVENTI PRESENTI NELL'ELENCO ANNUALE DEL PRECEDENTE PROGRAMMA TRIENNALE  E NON RIPROPOSTI E NON AVVIATI</t>
  </si>
  <si>
    <t>/</t>
  </si>
  <si>
    <t>no</t>
  </si>
  <si>
    <t>003</t>
  </si>
  <si>
    <t>015</t>
  </si>
  <si>
    <t>146</t>
  </si>
  <si>
    <t>ITC45</t>
  </si>
  <si>
    <t>MANUTENZIONE STRAORDINARIA</t>
  </si>
  <si>
    <t>INFRASTRUTTURE SOCIALI - SANITARIE</t>
  </si>
  <si>
    <t>media</t>
  </si>
  <si>
    <t>Importo</t>
  </si>
  <si>
    <t>Tipologia</t>
  </si>
  <si>
    <t>alta</t>
  </si>
  <si>
    <t>CPA</t>
  </si>
  <si>
    <t>ADN</t>
  </si>
  <si>
    <t>si</t>
  </si>
  <si>
    <t>Progetto esecutivo</t>
  </si>
  <si>
    <t>Il referente del prpgramma</t>
  </si>
  <si>
    <t>80018230153202100003</t>
  </si>
  <si>
    <t>Adeguamento sismico Amadeolab</t>
  </si>
  <si>
    <t>MANUTENZIONE ORDINARIA</t>
  </si>
  <si>
    <t>2FR2022PST</t>
  </si>
  <si>
    <t>Programma Triennale delle Opere Pubbliche 2023/2025</t>
  </si>
  <si>
    <t>Disponibilità finanziaria primo anno (2023)</t>
  </si>
  <si>
    <t>Disponibilità finanziaria secondo anno (2024)</t>
  </si>
  <si>
    <t>Disponibilità finanziaria terzo anno (2025)</t>
  </si>
  <si>
    <t>Scheda D: PROGRAMMA TRIENNALE DELLE OPERE PUBBLICHE 2023/2025</t>
  </si>
  <si>
    <t>SCHEDA E: PROGRAMMA TRIENNALE DELLE OPERE PUBBLICHE 2023/2025</t>
  </si>
  <si>
    <t>Manutenzione facciate, guaine serramenti - 2023</t>
  </si>
  <si>
    <t>SCHEDA F: PROGRAMMA TRIENNALE DELLE OPERE  PUBBLICHE 2023/2025</t>
  </si>
  <si>
    <t>80018230153202300001</t>
  </si>
  <si>
    <t>1BPE2023PST</t>
  </si>
  <si>
    <t>80018230153202300002</t>
  </si>
  <si>
    <t>Adeguamento antincendio ed impiantistico/funzionale dell’unità di trattamento aria del vecchio blocco operatorio, dell’unità di trattamento aria dei laboratori di Anatomia Patologica del Blocco 2B e dei piani rialzato e 1 del Blocco 5 (ex Stabulario)</t>
  </si>
  <si>
    <t>1FR2023PST</t>
  </si>
  <si>
    <t>Studio di fattibilità</t>
  </si>
  <si>
    <t>B42C22000350002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</si>
</sst>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-[$€]\ * #,##0.00_-;\-[$€]\ * #,##0.00_-;_-[$€]\ * &quot;-&quot;??_-;_-@_-"/>
    <numFmt numFmtId="166" formatCode="&quot;€&quot;\ #,##0.0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4"/>
      <color indexed="0"/>
      <name val="Arial"/>
      <family val="2"/>
    </font>
    <font>
      <b/>
      <sz val="16"/>
      <color indexed="0"/>
      <name val="Arial"/>
      <family val="2"/>
    </font>
    <font>
      <sz val="14"/>
      <color rgb="FF000000"/>
      <name val="Verdana"/>
      <family val="2"/>
    </font>
    <font>
      <b/>
      <sz val="12"/>
      <color indexed="0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fgColor indexed="22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2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1">
    <xf numFmtId="0" fontId="0" fillId="0" borderId="0" xfId="0"/>
    <xf numFmtId="0" fontId="4" fillId="0" borderId="0" xfId="0" applyFont="1" applyFill="1"/>
    <xf numFmtId="0" fontId="2" fillId="0" borderId="0" xfId="0" applyFont="1" applyFill="1" applyAlignment="1">
      <alignment horizontal="righ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5" fillId="0" borderId="0" xfId="0" applyFont="1" applyFill="1"/>
    <xf numFmtId="0" fontId="0" fillId="0" borderId="0" xfId="0" applyAlignment="1">
      <alignment vertical="justify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9" fillId="0" borderId="0" xfId="0" applyFont="1"/>
    <xf numFmtId="0" fontId="8" fillId="2" borderId="2" xfId="0" applyFont="1" applyFill="1" applyBorder="1" applyAlignment="1">
      <alignment vertical="justify"/>
    </xf>
    <xf numFmtId="0" fontId="9" fillId="0" borderId="2" xfId="0" applyFont="1" applyBorder="1" applyAlignment="1">
      <alignment vertical="justify"/>
    </xf>
    <xf numFmtId="0" fontId="9" fillId="0" borderId="0" xfId="0" applyFont="1" applyAlignment="1">
      <alignment vertical="justify"/>
    </xf>
    <xf numFmtId="0" fontId="9" fillId="0" borderId="2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0" fontId="10" fillId="0" borderId="0" xfId="0" applyFont="1"/>
    <xf numFmtId="0" fontId="12" fillId="0" borderId="0" xfId="0" applyFont="1" applyFill="1"/>
    <xf numFmtId="0" fontId="5" fillId="0" borderId="3" xfId="0" applyFont="1" applyFill="1" applyBorder="1" applyAlignment="1">
      <alignment horizontal="center"/>
    </xf>
    <xf numFmtId="0" fontId="10" fillId="0" borderId="2" xfId="0" applyFont="1" applyFill="1" applyBorder="1" applyAlignment="1"/>
    <xf numFmtId="0" fontId="13" fillId="0" borderId="0" xfId="0" applyFont="1" applyFill="1"/>
    <xf numFmtId="0" fontId="9" fillId="2" borderId="2" xfId="0" applyFont="1" applyFill="1" applyBorder="1" applyAlignment="1">
      <alignment vertical="justify"/>
    </xf>
    <xf numFmtId="0" fontId="9" fillId="0" borderId="2" xfId="0" applyFont="1" applyFill="1" applyBorder="1"/>
    <xf numFmtId="0" fontId="9" fillId="0" borderId="2" xfId="0" applyFont="1" applyBorder="1"/>
    <xf numFmtId="0" fontId="9" fillId="0" borderId="0" xfId="0" applyFont="1" applyFill="1" applyAlignment="1">
      <alignment horizontal="left"/>
    </xf>
    <xf numFmtId="0" fontId="10" fillId="3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quotePrefix="1" applyNumberFormat="1" applyFont="1" applyFill="1" applyBorder="1" applyAlignment="1">
      <alignment horizontal="center" vertical="justify" wrapText="1"/>
    </xf>
    <xf numFmtId="0" fontId="10" fillId="3" borderId="9" xfId="0" quotePrefix="1" applyNumberFormat="1" applyFont="1" applyFill="1" applyBorder="1" applyAlignment="1">
      <alignment horizontal="center" vertical="justify" wrapText="1"/>
    </xf>
    <xf numFmtId="0" fontId="10" fillId="4" borderId="0" xfId="0" applyFont="1" applyFill="1"/>
    <xf numFmtId="0" fontId="10" fillId="0" borderId="0" xfId="0" applyFont="1" applyAlignment="1">
      <alignment horizontal="center" vertical="center"/>
    </xf>
    <xf numFmtId="0" fontId="15" fillId="0" borderId="0" xfId="0" applyFont="1" applyFill="1"/>
    <xf numFmtId="0" fontId="7" fillId="0" borderId="0" xfId="0" applyFont="1"/>
    <xf numFmtId="0" fontId="7" fillId="0" borderId="0" xfId="0" applyFont="1" applyFill="1" applyAlignment="1">
      <alignment horizontal="left"/>
    </xf>
    <xf numFmtId="0" fontId="7" fillId="4" borderId="0" xfId="0" applyFont="1" applyFill="1"/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0" xfId="0" quotePrefix="1" applyNumberFormat="1" applyFont="1" applyFill="1" applyBorder="1" applyAlignment="1">
      <alignment horizontal="center" vertical="justify" wrapText="1"/>
    </xf>
    <xf numFmtId="0" fontId="7" fillId="3" borderId="0" xfId="0" applyFont="1" applyFill="1" applyBorder="1" applyAlignment="1">
      <alignment horizontal="center" vertical="center"/>
    </xf>
    <xf numFmtId="166" fontId="7" fillId="0" borderId="0" xfId="0" applyNumberFormat="1" applyFont="1" applyFill="1"/>
    <xf numFmtId="0" fontId="7" fillId="6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5" borderId="0" xfId="0" applyFont="1" applyFill="1"/>
    <xf numFmtId="49" fontId="7" fillId="0" borderId="0" xfId="0" applyNumberFormat="1" applyFont="1"/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0" xfId="0" applyFont="1" applyFill="1" applyBorder="1"/>
    <xf numFmtId="0" fontId="10" fillId="2" borderId="2" xfId="0" applyFont="1" applyFill="1" applyBorder="1" applyAlignment="1">
      <alignment vertical="justify" wrapText="1"/>
    </xf>
    <xf numFmtId="0" fontId="10" fillId="3" borderId="2" xfId="0" applyFont="1" applyFill="1" applyBorder="1" applyAlignment="1">
      <alignment vertical="justify" wrapText="1"/>
    </xf>
    <xf numFmtId="0" fontId="10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0" fontId="10" fillId="0" borderId="2" xfId="0" applyFont="1" applyBorder="1" applyAlignment="1">
      <alignment vertical="justify" wrapText="1"/>
    </xf>
    <xf numFmtId="0" fontId="10" fillId="3" borderId="0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0" fillId="3" borderId="0" xfId="0" applyFont="1" applyFill="1" applyAlignment="1">
      <alignment vertical="justify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7" fillId="3" borderId="0" xfId="0" applyFont="1" applyFill="1"/>
    <xf numFmtId="166" fontId="7" fillId="3" borderId="0" xfId="0" applyNumberFormat="1" applyFont="1" applyFill="1"/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/>
    </xf>
    <xf numFmtId="0" fontId="7" fillId="0" borderId="10" xfId="0" applyFont="1" applyFill="1" applyBorder="1"/>
    <xf numFmtId="0" fontId="7" fillId="0" borderId="10" xfId="0" applyFont="1" applyBorder="1"/>
    <xf numFmtId="0" fontId="7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166" fontId="7" fillId="0" borderId="0" xfId="0" applyNumberFormat="1" applyFont="1"/>
    <xf numFmtId="0" fontId="10" fillId="3" borderId="2" xfId="0" applyFont="1" applyFill="1" applyBorder="1" applyAlignment="1">
      <alignment horizontal="center" vertical="justify" wrapText="1"/>
    </xf>
    <xf numFmtId="0" fontId="11" fillId="3" borderId="6" xfId="0" applyFont="1" applyFill="1" applyBorder="1" applyAlignment="1">
      <alignment horizontal="center" vertical="justify" wrapText="1"/>
    </xf>
    <xf numFmtId="0" fontId="10" fillId="3" borderId="6" xfId="0" applyFont="1" applyFill="1" applyBorder="1" applyAlignment="1">
      <alignment horizontal="center" vertical="justify" wrapText="1"/>
    </xf>
    <xf numFmtId="0" fontId="10" fillId="3" borderId="6" xfId="0" applyFont="1" applyFill="1" applyBorder="1" applyAlignment="1">
      <alignment vertical="justify" wrapText="1"/>
    </xf>
    <xf numFmtId="49" fontId="10" fillId="3" borderId="6" xfId="0" applyNumberFormat="1" applyFont="1" applyFill="1" applyBorder="1" applyAlignment="1">
      <alignment horizontal="center" vertical="justify" wrapText="1"/>
    </xf>
    <xf numFmtId="0" fontId="14" fillId="3" borderId="2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166" fontId="10" fillId="3" borderId="6" xfId="0" applyNumberFormat="1" applyFont="1" applyFill="1" applyBorder="1" applyAlignment="1">
      <alignment vertical="justify" wrapText="1"/>
    </xf>
    <xf numFmtId="166" fontId="10" fillId="3" borderId="2" xfId="0" applyNumberFormat="1" applyFont="1" applyFill="1" applyBorder="1" applyAlignment="1">
      <alignment vertical="justify" wrapText="1"/>
    </xf>
    <xf numFmtId="0" fontId="11" fillId="3" borderId="2" xfId="0" applyFont="1" applyFill="1" applyBorder="1" applyAlignment="1">
      <alignment horizontal="center" vertical="justify" wrapText="1"/>
    </xf>
    <xf numFmtId="49" fontId="10" fillId="3" borderId="2" xfId="0" applyNumberFormat="1" applyFont="1" applyFill="1" applyBorder="1" applyAlignment="1">
      <alignment horizontal="center" vertical="justify" wrapText="1"/>
    </xf>
    <xf numFmtId="0" fontId="7" fillId="3" borderId="10" xfId="0" quotePrefix="1" applyNumberFormat="1" applyFont="1" applyFill="1" applyBorder="1" applyAlignment="1">
      <alignment horizontal="center" vertical="justify" wrapText="1"/>
    </xf>
    <xf numFmtId="166" fontId="7" fillId="3" borderId="10" xfId="0" applyNumberFormat="1" applyFont="1" applyFill="1" applyBorder="1" applyAlignment="1">
      <alignment vertical="justify"/>
    </xf>
    <xf numFmtId="0" fontId="7" fillId="3" borderId="10" xfId="0" applyFont="1" applyFill="1" applyBorder="1" applyAlignment="1">
      <alignment vertical="justify"/>
    </xf>
    <xf numFmtId="0" fontId="11" fillId="3" borderId="0" xfId="0" applyFont="1" applyFill="1" applyAlignment="1">
      <alignment vertical="justify" wrapText="1"/>
    </xf>
    <xf numFmtId="0" fontId="10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justify" wrapText="1"/>
    </xf>
    <xf numFmtId="0" fontId="11" fillId="3" borderId="10" xfId="0" applyFont="1" applyFill="1" applyBorder="1" applyAlignment="1">
      <alignment horizontal="center" vertical="justify" wrapText="1"/>
    </xf>
    <xf numFmtId="0" fontId="10" fillId="3" borderId="10" xfId="0" applyFont="1" applyFill="1" applyBorder="1" applyAlignment="1">
      <alignment vertical="justify" wrapText="1"/>
    </xf>
    <xf numFmtId="49" fontId="10" fillId="3" borderId="10" xfId="0" applyNumberFormat="1" applyFont="1" applyFill="1" applyBorder="1" applyAlignment="1">
      <alignment horizontal="center" vertical="justify" wrapText="1"/>
    </xf>
    <xf numFmtId="0" fontId="10" fillId="3" borderId="0" xfId="0" applyFont="1" applyFill="1" applyAlignment="1">
      <alignment horizontal="left" vertical="center" wrapText="1"/>
    </xf>
    <xf numFmtId="166" fontId="10" fillId="3" borderId="7" xfId="0" applyNumberFormat="1" applyFont="1" applyFill="1" applyBorder="1" applyAlignment="1">
      <alignment vertical="justify" wrapText="1"/>
    </xf>
    <xf numFmtId="0" fontId="10" fillId="3" borderId="8" xfId="0" applyFont="1" applyFill="1" applyBorder="1" applyAlignment="1">
      <alignment vertical="justify" wrapText="1"/>
    </xf>
    <xf numFmtId="0" fontId="10" fillId="3" borderId="0" xfId="0" applyFont="1" applyFill="1" applyBorder="1" applyAlignment="1">
      <alignment vertical="justify" wrapText="1"/>
    </xf>
    <xf numFmtId="0" fontId="10" fillId="3" borderId="0" xfId="0" applyFont="1" applyFill="1" applyBorder="1" applyAlignment="1">
      <alignment horizontal="center" vertical="justify" wrapText="1"/>
    </xf>
    <xf numFmtId="0" fontId="10" fillId="3" borderId="10" xfId="0" applyFont="1" applyFill="1" applyBorder="1" applyAlignment="1">
      <alignment horizontal="left" vertical="center" wrapText="1"/>
    </xf>
    <xf numFmtId="4" fontId="0" fillId="0" borderId="0" xfId="0" applyNumberFormat="1"/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9" fillId="0" borderId="2" xfId="0" applyFont="1" applyFill="1" applyBorder="1" applyAlignment="1"/>
    <xf numFmtId="0" fontId="9" fillId="0" borderId="2" xfId="0" applyFont="1" applyBorder="1" applyAlignment="1"/>
    <xf numFmtId="0" fontId="8" fillId="0" borderId="3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2" xfId="0" applyFont="1" applyFill="1" applyBorder="1" applyAlignment="1">
      <alignment vertical="justify"/>
    </xf>
    <xf numFmtId="0" fontId="9" fillId="2" borderId="2" xfId="0" applyFont="1" applyFill="1" applyBorder="1" applyAlignment="1">
      <alignment vertical="justify"/>
    </xf>
    <xf numFmtId="0" fontId="9" fillId="0" borderId="2" xfId="0" applyFont="1" applyBorder="1" applyAlignment="1">
      <alignment vertical="justify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right" vertical="center" wrapText="1"/>
    </xf>
    <xf numFmtId="166" fontId="10" fillId="3" borderId="1" xfId="2" applyNumberFormat="1" applyFont="1" applyFill="1" applyBorder="1" applyAlignment="1">
      <alignment horizontal="right" vertical="center" wrapText="1"/>
    </xf>
    <xf numFmtId="166" fontId="5" fillId="3" borderId="1" xfId="0" applyNumberFormat="1" applyFont="1" applyFill="1" applyBorder="1" applyAlignment="1">
      <alignment horizontal="right" vertical="center" wrapText="1"/>
    </xf>
  </cellXfs>
  <cellStyles count="3">
    <cellStyle name="Euro" xfId="1"/>
    <cellStyle name="Migliaia [0]" xfId="2" builtinId="6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view="pageBreakPreview" topLeftCell="A7" zoomScale="115" zoomScaleNormal="100" zoomScaleSheetLayoutView="115" workbookViewId="0">
      <selection activeCell="B9" sqref="B9:E16"/>
    </sheetView>
  </sheetViews>
  <sheetFormatPr defaultRowHeight="12.75" x14ac:dyDescent="0.2"/>
  <cols>
    <col min="1" max="1" width="72.140625" customWidth="1"/>
    <col min="2" max="3" width="20.140625" bestFit="1" customWidth="1"/>
    <col min="4" max="4" width="21.5703125" customWidth="1"/>
    <col min="5" max="5" width="19.5703125" bestFit="1" customWidth="1"/>
  </cols>
  <sheetData>
    <row r="1" spans="1:5" ht="18" x14ac:dyDescent="0.25">
      <c r="A1" s="5" t="s">
        <v>9</v>
      </c>
      <c r="B1" s="11"/>
      <c r="C1" s="11"/>
      <c r="D1" s="11"/>
      <c r="E1" s="11"/>
    </row>
    <row r="2" spans="1:5" ht="18" x14ac:dyDescent="0.25">
      <c r="A2" s="5" t="s">
        <v>118</v>
      </c>
      <c r="B2" s="11"/>
      <c r="C2" s="11"/>
      <c r="D2" s="11"/>
      <c r="E2" s="11"/>
    </row>
    <row r="3" spans="1:5" ht="18" x14ac:dyDescent="0.25">
      <c r="A3" s="5" t="s">
        <v>0</v>
      </c>
      <c r="B3" s="11"/>
      <c r="C3" s="11"/>
      <c r="D3" s="11"/>
      <c r="E3" s="11"/>
    </row>
    <row r="4" spans="1:5" ht="18" x14ac:dyDescent="0.25">
      <c r="A4" s="5" t="s">
        <v>10</v>
      </c>
      <c r="B4" s="11"/>
      <c r="C4" s="11"/>
      <c r="D4" s="11"/>
      <c r="E4" s="11"/>
    </row>
    <row r="5" spans="1:5" ht="18" x14ac:dyDescent="0.25">
      <c r="A5" s="11"/>
      <c r="B5" s="11"/>
      <c r="C5" s="11"/>
      <c r="D5" s="11"/>
      <c r="E5" s="11"/>
    </row>
    <row r="6" spans="1:5" ht="18" x14ac:dyDescent="0.25">
      <c r="A6" s="135" t="s">
        <v>11</v>
      </c>
      <c r="B6" s="134" t="s">
        <v>20</v>
      </c>
      <c r="C6" s="134"/>
      <c r="D6" s="134"/>
      <c r="E6" s="134"/>
    </row>
    <row r="7" spans="1:5" ht="18" x14ac:dyDescent="0.25">
      <c r="A7" s="136"/>
      <c r="B7" s="134" t="s">
        <v>19</v>
      </c>
      <c r="C7" s="134"/>
      <c r="D7" s="134"/>
      <c r="E7" s="135" t="s">
        <v>1</v>
      </c>
    </row>
    <row r="8" spans="1:5" ht="75.75" customHeight="1" x14ac:dyDescent="0.2">
      <c r="A8" s="136"/>
      <c r="B8" s="12" t="s">
        <v>119</v>
      </c>
      <c r="C8" s="12" t="s">
        <v>120</v>
      </c>
      <c r="D8" s="12" t="s">
        <v>121</v>
      </c>
      <c r="E8" s="136"/>
    </row>
    <row r="9" spans="1:5" ht="45.75" customHeight="1" x14ac:dyDescent="0.2">
      <c r="A9" s="13" t="s">
        <v>12</v>
      </c>
      <c r="B9" s="158">
        <f>725000+1160000</f>
        <v>1885000</v>
      </c>
      <c r="C9" s="159">
        <v>2000000</v>
      </c>
      <c r="D9" s="158">
        <v>2000000</v>
      </c>
      <c r="E9" s="158">
        <f>SUM(B9:D9)</f>
        <v>5885000</v>
      </c>
    </row>
    <row r="10" spans="1:5" ht="41.25" customHeight="1" x14ac:dyDescent="0.2">
      <c r="A10" s="13" t="s">
        <v>13</v>
      </c>
      <c r="B10" s="158">
        <v>0</v>
      </c>
      <c r="C10" s="158">
        <v>0</v>
      </c>
      <c r="D10" s="158">
        <v>0</v>
      </c>
      <c r="E10" s="158">
        <f t="shared" ref="E10:E15" si="0">SUM(B10:D10)</f>
        <v>0</v>
      </c>
    </row>
    <row r="11" spans="1:5" ht="24" customHeight="1" x14ac:dyDescent="0.2">
      <c r="A11" s="13" t="s">
        <v>14</v>
      </c>
      <c r="B11" s="158">
        <v>0</v>
      </c>
      <c r="C11" s="158">
        <v>0</v>
      </c>
      <c r="D11" s="158">
        <v>0</v>
      </c>
      <c r="E11" s="158">
        <f t="shared" si="0"/>
        <v>0</v>
      </c>
    </row>
    <row r="12" spans="1:5" ht="27.75" customHeight="1" x14ac:dyDescent="0.2">
      <c r="A12" s="13" t="s">
        <v>15</v>
      </c>
      <c r="B12" s="158">
        <v>170800</v>
      </c>
      <c r="C12" s="158">
        <v>0</v>
      </c>
      <c r="D12" s="158">
        <v>0</v>
      </c>
      <c r="E12" s="158">
        <f t="shared" si="0"/>
        <v>170800</v>
      </c>
    </row>
    <row r="13" spans="1:5" ht="57" customHeight="1" x14ac:dyDescent="0.2">
      <c r="A13" s="13" t="s">
        <v>16</v>
      </c>
      <c r="B13" s="158">
        <v>0</v>
      </c>
      <c r="C13" s="158">
        <v>0</v>
      </c>
      <c r="D13" s="158">
        <v>0</v>
      </c>
      <c r="E13" s="158">
        <f t="shared" si="0"/>
        <v>0</v>
      </c>
    </row>
    <row r="14" spans="1:5" ht="43.5" customHeight="1" x14ac:dyDescent="0.2">
      <c r="A14" s="13" t="s">
        <v>17</v>
      </c>
      <c r="B14" s="158">
        <v>0</v>
      </c>
      <c r="C14" s="158">
        <v>0</v>
      </c>
      <c r="D14" s="158">
        <v>0</v>
      </c>
      <c r="E14" s="158">
        <f t="shared" si="0"/>
        <v>0</v>
      </c>
    </row>
    <row r="15" spans="1:5" ht="20.25" customHeight="1" x14ac:dyDescent="0.2">
      <c r="A15" s="13" t="s">
        <v>18</v>
      </c>
      <c r="B15" s="159">
        <v>0</v>
      </c>
      <c r="C15" s="158">
        <v>0</v>
      </c>
      <c r="D15" s="158">
        <v>0</v>
      </c>
      <c r="E15" s="158">
        <f t="shared" si="0"/>
        <v>0</v>
      </c>
    </row>
    <row r="16" spans="1:5" ht="18" x14ac:dyDescent="0.2">
      <c r="A16" s="14" t="s">
        <v>21</v>
      </c>
      <c r="B16" s="160">
        <f>SUM(B9:B15)</f>
        <v>2055800</v>
      </c>
      <c r="C16" s="160">
        <f>SUM(C9:C15)</f>
        <v>2000000</v>
      </c>
      <c r="D16" s="160">
        <f>SUM(D9:D15)</f>
        <v>2000000</v>
      </c>
      <c r="E16" s="160">
        <f>SUM(E9:E15)</f>
        <v>6055800</v>
      </c>
    </row>
    <row r="17" spans="1:5" ht="36.75" customHeight="1" x14ac:dyDescent="0.25">
      <c r="A17" s="15"/>
      <c r="B17" s="15"/>
      <c r="C17" s="15"/>
      <c r="D17" s="15"/>
      <c r="E17" s="15"/>
    </row>
    <row r="18" spans="1:5" x14ac:dyDescent="0.2">
      <c r="A18" s="2"/>
      <c r="B18" s="2"/>
      <c r="C18" s="2"/>
      <c r="D18" s="4" t="s">
        <v>22</v>
      </c>
      <c r="E18" s="2"/>
    </row>
    <row r="19" spans="1:5" x14ac:dyDescent="0.2">
      <c r="A19" s="3"/>
      <c r="B19" s="3"/>
      <c r="C19" s="3"/>
      <c r="D19" s="1" t="s">
        <v>23</v>
      </c>
      <c r="E19" s="3"/>
    </row>
    <row r="20" spans="1:5" x14ac:dyDescent="0.2">
      <c r="A20" s="3"/>
      <c r="B20" s="3"/>
      <c r="C20" s="3"/>
      <c r="D20" s="3"/>
      <c r="E20" s="3"/>
    </row>
    <row r="21" spans="1:5" x14ac:dyDescent="0.2">
      <c r="A21" s="3"/>
      <c r="B21" s="3"/>
      <c r="C21" s="3"/>
      <c r="D21" s="3"/>
      <c r="E21" s="3"/>
    </row>
    <row r="22" spans="1:5" x14ac:dyDescent="0.2">
      <c r="A22" s="3"/>
      <c r="B22" s="3"/>
      <c r="C22" s="3"/>
      <c r="D22" s="3"/>
      <c r="E22" s="3"/>
    </row>
    <row r="23" spans="1:5" x14ac:dyDescent="0.2">
      <c r="A23" s="3"/>
      <c r="B23" s="3"/>
      <c r="C23" s="3"/>
      <c r="D23" s="3"/>
      <c r="E23" s="3"/>
    </row>
    <row r="24" spans="1:5" x14ac:dyDescent="0.2">
      <c r="A24" s="3"/>
      <c r="B24" s="3"/>
      <c r="C24" s="3"/>
      <c r="D24" s="3"/>
      <c r="E24" s="3"/>
    </row>
    <row r="25" spans="1:5" x14ac:dyDescent="0.2">
      <c r="A25" s="3"/>
      <c r="B25" s="3"/>
      <c r="C25" s="3"/>
      <c r="D25" s="3"/>
      <c r="E25" s="3"/>
    </row>
  </sheetData>
  <mergeCells count="4">
    <mergeCell ref="B7:D7"/>
    <mergeCell ref="E7:E8"/>
    <mergeCell ref="B6:E6"/>
    <mergeCell ref="A6:A8"/>
  </mergeCells>
  <phoneticPr fontId="3" type="noConversion"/>
  <pageMargins left="0.78740157480314965" right="0.39370078740157483" top="0.98425196850393704" bottom="0.98425196850393704" header="0.51181102362204722" footer="0.51181102362204722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view="pageBreakPreview" zoomScale="60" zoomScaleNormal="100" workbookViewId="0">
      <selection activeCell="A2" sqref="A2"/>
    </sheetView>
  </sheetViews>
  <sheetFormatPr defaultRowHeight="12.75" x14ac:dyDescent="0.2"/>
  <cols>
    <col min="1" max="1" width="14.140625" customWidth="1"/>
    <col min="2" max="2" width="18.140625" customWidth="1"/>
    <col min="3" max="3" width="30.85546875" customWidth="1"/>
    <col min="4" max="4" width="13.7109375" customWidth="1"/>
    <col min="5" max="6" width="14.7109375" customWidth="1"/>
    <col min="7" max="7" width="12.85546875" customWidth="1"/>
    <col min="8" max="8" width="19.140625" customWidth="1"/>
    <col min="9" max="9" width="10.7109375" customWidth="1"/>
    <col min="10" max="10" width="18.140625" customWidth="1"/>
    <col min="11" max="11" width="11" customWidth="1"/>
    <col min="12" max="12" width="12.28515625" customWidth="1"/>
    <col min="13" max="13" width="12.140625" customWidth="1"/>
    <col min="14" max="14" width="14.85546875" customWidth="1"/>
    <col min="15" max="15" width="13" customWidth="1"/>
    <col min="16" max="16" width="21" customWidth="1"/>
    <col min="17" max="17" width="12.140625" customWidth="1"/>
    <col min="18" max="18" width="11" customWidth="1"/>
  </cols>
  <sheetData>
    <row r="1" spans="1:19" ht="20.25" x14ac:dyDescent="0.3">
      <c r="A1" s="9" t="s">
        <v>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20.25" x14ac:dyDescent="0.3">
      <c r="A2" s="9" t="s">
        <v>118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0.25" x14ac:dyDescent="0.3">
      <c r="A3" s="9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0.25" x14ac:dyDescent="0.3">
      <c r="A4" s="9" t="s">
        <v>24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ht="20.25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s="6" customFormat="1" ht="227.25" customHeight="1" x14ac:dyDescent="0.2">
      <c r="A6" s="19" t="s">
        <v>25</v>
      </c>
      <c r="B6" s="20" t="s">
        <v>26</v>
      </c>
      <c r="C6" s="20" t="s">
        <v>27</v>
      </c>
      <c r="D6" s="20" t="s">
        <v>28</v>
      </c>
      <c r="E6" s="20" t="s">
        <v>29</v>
      </c>
      <c r="F6" s="20" t="s">
        <v>30</v>
      </c>
      <c r="G6" s="20" t="s">
        <v>31</v>
      </c>
      <c r="H6" s="20" t="s">
        <v>32</v>
      </c>
      <c r="I6" s="20" t="s">
        <v>33</v>
      </c>
      <c r="J6" s="20" t="s">
        <v>34</v>
      </c>
      <c r="K6" s="20" t="s">
        <v>35</v>
      </c>
      <c r="L6" s="20" t="s">
        <v>36</v>
      </c>
      <c r="M6" s="20" t="s">
        <v>37</v>
      </c>
      <c r="N6" s="20" t="s">
        <v>38</v>
      </c>
      <c r="O6" s="20" t="s">
        <v>39</v>
      </c>
      <c r="P6" s="20" t="s">
        <v>40</v>
      </c>
      <c r="Q6" s="20" t="s">
        <v>41</v>
      </c>
      <c r="R6" s="20" t="s">
        <v>42</v>
      </c>
      <c r="S6" s="21"/>
    </row>
    <row r="7" spans="1:19" ht="20.25" x14ac:dyDescent="0.3">
      <c r="A7" s="22" t="s">
        <v>44</v>
      </c>
      <c r="B7" s="22" t="s">
        <v>44</v>
      </c>
      <c r="C7" s="22" t="s">
        <v>44</v>
      </c>
      <c r="D7" s="22" t="s">
        <v>44</v>
      </c>
      <c r="E7" s="22" t="s">
        <v>44</v>
      </c>
      <c r="F7" s="22" t="s">
        <v>44</v>
      </c>
      <c r="G7" s="22" t="s">
        <v>44</v>
      </c>
      <c r="H7" s="22" t="s">
        <v>44</v>
      </c>
      <c r="I7" s="22" t="s">
        <v>44</v>
      </c>
      <c r="J7" s="22" t="s">
        <v>44</v>
      </c>
      <c r="K7" s="22" t="s">
        <v>44</v>
      </c>
      <c r="L7" s="22" t="s">
        <v>44</v>
      </c>
      <c r="M7" s="22" t="s">
        <v>44</v>
      </c>
      <c r="N7" s="22" t="s">
        <v>44</v>
      </c>
      <c r="O7" s="22" t="s">
        <v>44</v>
      </c>
      <c r="P7" s="22" t="s">
        <v>44</v>
      </c>
      <c r="Q7" s="22" t="s">
        <v>44</v>
      </c>
      <c r="R7" s="22" t="s">
        <v>44</v>
      </c>
      <c r="S7" s="18"/>
    </row>
    <row r="8" spans="1:19" ht="20.25" x14ac:dyDescent="0.3">
      <c r="A8" s="23"/>
      <c r="B8" s="23"/>
      <c r="C8" s="23"/>
      <c r="D8" s="23"/>
      <c r="E8" s="23"/>
      <c r="F8" s="22" t="s">
        <v>44</v>
      </c>
      <c r="G8" s="22" t="s">
        <v>44</v>
      </c>
      <c r="H8" s="22" t="s">
        <v>44</v>
      </c>
      <c r="I8" s="22" t="s">
        <v>44</v>
      </c>
      <c r="J8" s="23"/>
      <c r="K8" s="23"/>
      <c r="L8" s="23"/>
      <c r="M8" s="23"/>
      <c r="N8" s="23"/>
      <c r="O8" s="23"/>
      <c r="P8" s="23"/>
      <c r="Q8" s="23"/>
      <c r="R8" s="23"/>
      <c r="S8" s="18"/>
    </row>
    <row r="9" spans="1:19" ht="20.25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20.25" x14ac:dyDescent="0.3">
      <c r="A10" s="18"/>
      <c r="B10" s="18"/>
      <c r="C10" s="18"/>
      <c r="D10" s="18"/>
      <c r="E10" s="18"/>
      <c r="F10" s="18"/>
      <c r="G10" s="18"/>
      <c r="H10" s="18"/>
      <c r="I10" s="18"/>
      <c r="J10" s="24" t="s">
        <v>22</v>
      </c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20.25" x14ac:dyDescent="0.3">
      <c r="A11" s="18"/>
      <c r="B11" s="18"/>
      <c r="C11" s="18"/>
      <c r="D11" s="18"/>
      <c r="E11" s="18"/>
      <c r="F11" s="18"/>
      <c r="G11" s="18"/>
      <c r="H11" s="18"/>
      <c r="I11" s="18"/>
      <c r="J11" s="10" t="s">
        <v>23</v>
      </c>
      <c r="K11" s="18"/>
      <c r="L11" s="18"/>
      <c r="M11" s="18"/>
      <c r="N11" s="18"/>
      <c r="O11" s="18"/>
      <c r="P11" s="18"/>
      <c r="Q11" s="18"/>
      <c r="R11" s="18"/>
      <c r="S11" s="18"/>
    </row>
  </sheetData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view="pageBreakPreview" zoomScale="60" zoomScaleNormal="85" workbookViewId="0">
      <selection activeCell="D37" sqref="D37"/>
    </sheetView>
  </sheetViews>
  <sheetFormatPr defaultRowHeight="12.75" x14ac:dyDescent="0.2"/>
  <cols>
    <col min="1" max="1" width="14.140625" customWidth="1"/>
    <col min="2" max="2" width="14.28515625" customWidth="1"/>
    <col min="3" max="3" width="18" customWidth="1"/>
    <col min="4" max="4" width="16.5703125" customWidth="1"/>
    <col min="5" max="5" width="11.28515625" customWidth="1"/>
    <col min="6" max="6" width="12.5703125" customWidth="1"/>
    <col min="7" max="7" width="12" customWidth="1"/>
    <col min="8" max="8" width="25.140625" bestFit="1" customWidth="1"/>
    <col min="9" max="9" width="20.5703125" customWidth="1"/>
    <col min="10" max="10" width="14.85546875" customWidth="1"/>
    <col min="11" max="11" width="26.7109375" customWidth="1"/>
    <col min="12" max="12" width="23.85546875" customWidth="1"/>
    <col min="16" max="16" width="10.5703125" customWidth="1"/>
  </cols>
  <sheetData>
    <row r="1" spans="1:16" ht="20.25" x14ac:dyDescent="0.3">
      <c r="A1" s="29" t="s">
        <v>45</v>
      </c>
      <c r="B1" s="10"/>
      <c r="C1" s="10"/>
      <c r="D1" s="10"/>
      <c r="E1" s="10"/>
      <c r="F1" s="10"/>
      <c r="G1" s="10"/>
      <c r="H1" s="18"/>
      <c r="I1" s="18"/>
      <c r="J1" s="18"/>
      <c r="K1" s="18"/>
      <c r="L1" s="18"/>
      <c r="M1" s="18"/>
      <c r="N1" s="18"/>
      <c r="O1" s="18"/>
      <c r="P1" s="18"/>
    </row>
    <row r="2" spans="1:16" ht="20.25" x14ac:dyDescent="0.3">
      <c r="A2" s="29" t="s">
        <v>118</v>
      </c>
      <c r="B2" s="10"/>
      <c r="C2" s="10"/>
      <c r="D2" s="10"/>
      <c r="E2" s="10"/>
      <c r="F2" s="10"/>
      <c r="G2" s="10"/>
      <c r="H2" s="18"/>
      <c r="I2" s="18"/>
      <c r="J2" s="18"/>
      <c r="K2" s="18"/>
      <c r="L2" s="18"/>
      <c r="M2" s="18"/>
      <c r="N2" s="18"/>
      <c r="O2" s="18"/>
      <c r="P2" s="18"/>
    </row>
    <row r="3" spans="1:16" ht="20.25" x14ac:dyDescent="0.3">
      <c r="A3" s="29" t="s">
        <v>0</v>
      </c>
      <c r="B3" s="10"/>
      <c r="C3" s="10"/>
      <c r="D3" s="10"/>
      <c r="E3" s="10"/>
      <c r="F3" s="10"/>
      <c r="G3" s="10"/>
      <c r="H3" s="18"/>
      <c r="I3" s="18"/>
      <c r="J3" s="18"/>
      <c r="K3" s="18"/>
      <c r="L3" s="18"/>
      <c r="M3" s="18"/>
      <c r="N3" s="18"/>
      <c r="O3" s="18"/>
      <c r="P3" s="18"/>
    </row>
    <row r="4" spans="1:16" ht="20.25" x14ac:dyDescent="0.3">
      <c r="A4" s="9" t="s">
        <v>46</v>
      </c>
      <c r="B4" s="10"/>
      <c r="C4" s="10"/>
      <c r="D4" s="10"/>
      <c r="E4" s="10"/>
      <c r="F4" s="10"/>
      <c r="G4" s="10"/>
      <c r="H4" s="18"/>
      <c r="I4" s="18"/>
      <c r="J4" s="18"/>
      <c r="K4" s="18"/>
      <c r="L4" s="18"/>
      <c r="M4" s="18"/>
      <c r="N4" s="18"/>
      <c r="O4" s="18"/>
      <c r="P4" s="18"/>
    </row>
    <row r="5" spans="1:16" ht="20.25" x14ac:dyDescent="0.3">
      <c r="A5" s="10"/>
      <c r="B5" s="10"/>
      <c r="C5" s="10"/>
      <c r="D5" s="10"/>
      <c r="E5" s="10"/>
      <c r="F5" s="10"/>
      <c r="G5" s="10"/>
      <c r="H5" s="18"/>
      <c r="I5" s="18"/>
      <c r="J5" s="18"/>
      <c r="K5" s="18"/>
      <c r="L5" s="18"/>
      <c r="M5" s="18"/>
      <c r="N5" s="18"/>
      <c r="O5" s="18"/>
      <c r="P5" s="18"/>
    </row>
    <row r="6" spans="1:16" ht="20.25" x14ac:dyDescent="0.3">
      <c r="A6" s="139" t="s">
        <v>61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1"/>
    </row>
    <row r="7" spans="1:16" ht="38.450000000000003" customHeight="1" x14ac:dyDescent="0.3">
      <c r="A7" s="142" t="s">
        <v>47</v>
      </c>
      <c r="B7" s="142" t="s">
        <v>48</v>
      </c>
      <c r="C7" s="142" t="s">
        <v>49</v>
      </c>
      <c r="D7" s="143" t="s">
        <v>5</v>
      </c>
      <c r="E7" s="137" t="s">
        <v>59</v>
      </c>
      <c r="F7" s="137"/>
      <c r="G7" s="137"/>
      <c r="H7" s="143" t="s">
        <v>53</v>
      </c>
      <c r="I7" s="143" t="s">
        <v>54</v>
      </c>
      <c r="J7" s="143" t="s">
        <v>62</v>
      </c>
      <c r="K7" s="143" t="s">
        <v>63</v>
      </c>
      <c r="L7" s="144" t="s">
        <v>55</v>
      </c>
      <c r="M7" s="138" t="s">
        <v>60</v>
      </c>
      <c r="N7" s="138"/>
      <c r="O7" s="138"/>
      <c r="P7" s="138"/>
    </row>
    <row r="8" spans="1:16" s="6" customFormat="1" ht="167.25" customHeight="1" x14ac:dyDescent="0.2">
      <c r="A8" s="138"/>
      <c r="B8" s="138"/>
      <c r="C8" s="138"/>
      <c r="D8" s="138"/>
      <c r="E8" s="30" t="s">
        <v>50</v>
      </c>
      <c r="F8" s="30" t="s">
        <v>51</v>
      </c>
      <c r="G8" s="30" t="s">
        <v>52</v>
      </c>
      <c r="H8" s="138"/>
      <c r="I8" s="138"/>
      <c r="J8" s="138"/>
      <c r="K8" s="138"/>
      <c r="L8" s="138"/>
      <c r="M8" s="20" t="s">
        <v>56</v>
      </c>
      <c r="N8" s="20" t="s">
        <v>57</v>
      </c>
      <c r="O8" s="20" t="s">
        <v>58</v>
      </c>
      <c r="P8" s="20" t="s">
        <v>3</v>
      </c>
    </row>
    <row r="9" spans="1:16" ht="20.25" x14ac:dyDescent="0.3">
      <c r="A9" s="31" t="s">
        <v>44</v>
      </c>
      <c r="B9" s="31" t="s">
        <v>44</v>
      </c>
      <c r="C9" s="31" t="s">
        <v>44</v>
      </c>
      <c r="D9" s="31" t="s">
        <v>44</v>
      </c>
      <c r="E9" s="31" t="s">
        <v>44</v>
      </c>
      <c r="F9" s="31" t="s">
        <v>44</v>
      </c>
      <c r="G9" s="31" t="s">
        <v>44</v>
      </c>
      <c r="H9" s="31" t="s">
        <v>44</v>
      </c>
      <c r="I9" s="32" t="s">
        <v>44</v>
      </c>
      <c r="J9" s="32" t="s">
        <v>44</v>
      </c>
      <c r="K9" s="32" t="s">
        <v>44</v>
      </c>
      <c r="L9" s="32" t="s">
        <v>44</v>
      </c>
      <c r="M9" s="32" t="s">
        <v>44</v>
      </c>
      <c r="N9" s="32" t="s">
        <v>44</v>
      </c>
      <c r="O9" s="32" t="s">
        <v>44</v>
      </c>
      <c r="P9" s="32" t="s">
        <v>44</v>
      </c>
    </row>
    <row r="10" spans="1:16" ht="20.25" x14ac:dyDescent="0.3">
      <c r="A10" s="10"/>
      <c r="B10" s="10"/>
      <c r="C10" s="10"/>
      <c r="D10" s="10"/>
      <c r="E10" s="10"/>
      <c r="F10" s="10"/>
      <c r="G10" s="10"/>
      <c r="H10" s="10"/>
      <c r="I10" s="18"/>
      <c r="J10" s="18"/>
      <c r="K10" s="18"/>
      <c r="L10" s="18"/>
      <c r="M10" s="32" t="s">
        <v>44</v>
      </c>
      <c r="N10" s="32" t="s">
        <v>44</v>
      </c>
      <c r="O10" s="32" t="s">
        <v>44</v>
      </c>
      <c r="P10" s="32" t="s">
        <v>44</v>
      </c>
    </row>
    <row r="11" spans="1:16" ht="20.25" x14ac:dyDescent="0.3">
      <c r="A11" s="10"/>
      <c r="B11" s="10"/>
      <c r="C11" s="10"/>
      <c r="D11" s="10"/>
      <c r="E11" s="10"/>
      <c r="F11" s="10"/>
      <c r="G11" s="10"/>
      <c r="H11" s="33" t="s">
        <v>22</v>
      </c>
      <c r="I11" s="18"/>
      <c r="J11" s="18"/>
      <c r="K11" s="18"/>
      <c r="L11" s="18"/>
      <c r="M11" s="18"/>
      <c r="N11" s="18"/>
      <c r="O11" s="18"/>
      <c r="P11" s="18"/>
    </row>
    <row r="12" spans="1:16" ht="20.25" x14ac:dyDescent="0.3">
      <c r="A12" s="10"/>
      <c r="B12" s="10"/>
      <c r="C12" s="10"/>
      <c r="D12" s="10"/>
      <c r="E12" s="10"/>
      <c r="F12" s="10"/>
      <c r="G12" s="10"/>
      <c r="H12" s="10" t="s">
        <v>23</v>
      </c>
      <c r="I12" s="18"/>
      <c r="J12" s="18"/>
      <c r="K12" s="18"/>
      <c r="L12" s="18"/>
      <c r="M12" s="18"/>
      <c r="N12" s="18"/>
      <c r="O12" s="18"/>
      <c r="P12" s="18"/>
    </row>
    <row r="13" spans="1:16" ht="20.25" x14ac:dyDescent="0.3">
      <c r="A13" s="10"/>
      <c r="B13" s="10"/>
      <c r="C13" s="10"/>
      <c r="D13" s="10"/>
      <c r="E13" s="10"/>
      <c r="F13" s="10"/>
      <c r="G13" s="10"/>
      <c r="H13" s="10"/>
      <c r="I13" s="18"/>
      <c r="J13" s="18"/>
      <c r="K13" s="18"/>
      <c r="L13" s="18"/>
      <c r="M13" s="18"/>
      <c r="N13" s="18"/>
      <c r="O13" s="18"/>
      <c r="P13" s="18"/>
    </row>
    <row r="14" spans="1:16" x14ac:dyDescent="0.2">
      <c r="A14" s="3"/>
      <c r="B14" s="3"/>
      <c r="C14" s="3"/>
      <c r="D14" s="3"/>
      <c r="E14" s="3"/>
      <c r="F14" s="3"/>
      <c r="G14" s="3"/>
      <c r="H14" s="3"/>
    </row>
    <row r="15" spans="1:16" x14ac:dyDescent="0.2">
      <c r="A15" s="3"/>
      <c r="B15" s="3"/>
      <c r="C15" s="3"/>
      <c r="D15" s="3"/>
      <c r="E15" s="3"/>
      <c r="F15" s="3"/>
      <c r="G15" s="3"/>
      <c r="H15" s="3"/>
    </row>
    <row r="16" spans="1:16" x14ac:dyDescent="0.2">
      <c r="A16" s="3"/>
      <c r="B16" s="3"/>
      <c r="C16" s="3"/>
      <c r="D16" s="3"/>
      <c r="E16" s="3"/>
      <c r="F16" s="3"/>
      <c r="G16" s="3"/>
      <c r="H16" s="3"/>
    </row>
    <row r="17" spans="1:8" x14ac:dyDescent="0.2">
      <c r="A17" s="3"/>
      <c r="B17" s="3"/>
      <c r="C17" s="3"/>
      <c r="D17" s="3"/>
      <c r="E17" s="3"/>
      <c r="F17" s="3"/>
      <c r="G17" s="3"/>
      <c r="H17" s="3"/>
    </row>
    <row r="18" spans="1:8" x14ac:dyDescent="0.2">
      <c r="A18" s="3"/>
      <c r="B18" s="3"/>
      <c r="C18" s="3"/>
      <c r="D18" s="3"/>
      <c r="E18" s="3"/>
      <c r="F18" s="3"/>
      <c r="G18" s="3"/>
    </row>
  </sheetData>
  <mergeCells count="12">
    <mergeCell ref="E7:G7"/>
    <mergeCell ref="M7:P7"/>
    <mergeCell ref="A6:P6"/>
    <mergeCell ref="A7:A8"/>
    <mergeCell ref="B7:B8"/>
    <mergeCell ref="C7:C8"/>
    <mergeCell ref="D7:D8"/>
    <mergeCell ref="H7:H8"/>
    <mergeCell ref="I7:I8"/>
    <mergeCell ref="J7:J8"/>
    <mergeCell ref="K7:K8"/>
    <mergeCell ref="L7:L8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3"/>
  <sheetViews>
    <sheetView tabSelected="1" view="pageBreakPreview" topLeftCell="D1" zoomScale="55" zoomScaleNormal="100" zoomScaleSheetLayoutView="55" workbookViewId="0">
      <selection sqref="A1:Y13"/>
    </sheetView>
  </sheetViews>
  <sheetFormatPr defaultColWidth="17.28515625" defaultRowHeight="18" x14ac:dyDescent="0.25"/>
  <cols>
    <col min="1" max="1" width="17.28515625" style="25"/>
    <col min="2" max="2" width="19" style="25" bestFit="1" customWidth="1"/>
    <col min="3" max="3" width="17.28515625" style="16" customWidth="1"/>
    <col min="4" max="10" width="17.28515625" style="25"/>
    <col min="11" max="11" width="15" style="25" customWidth="1"/>
    <col min="12" max="15" width="18.140625" style="79" customWidth="1"/>
    <col min="16" max="16" width="21.140625" style="25" customWidth="1"/>
    <col min="17" max="17" width="22.7109375" style="25" customWidth="1"/>
    <col min="18" max="18" width="20.140625" style="25" bestFit="1" customWidth="1"/>
    <col min="19" max="19" width="17.85546875" style="25" bestFit="1" customWidth="1"/>
    <col min="20" max="20" width="21.140625" style="25" customWidth="1"/>
    <col min="21" max="21" width="19.28515625" style="25" customWidth="1"/>
    <col min="22" max="22" width="19" style="25" customWidth="1"/>
    <col min="23" max="24" width="17.28515625" style="25"/>
    <col min="25" max="25" width="18.7109375" style="25" customWidth="1"/>
    <col min="26" max="16384" width="17.28515625" style="25"/>
  </cols>
  <sheetData>
    <row r="1" spans="1:35" x14ac:dyDescent="0.25">
      <c r="A1" s="26" t="s">
        <v>122</v>
      </c>
      <c r="B1" s="11"/>
      <c r="C1" s="17"/>
      <c r="D1" s="11"/>
      <c r="E1" s="11"/>
      <c r="F1" s="11"/>
      <c r="G1" s="11"/>
      <c r="H1" s="11"/>
      <c r="I1" s="11"/>
      <c r="J1" s="11"/>
    </row>
    <row r="2" spans="1:35" ht="21" customHeight="1" x14ac:dyDescent="0.25">
      <c r="A2" s="27"/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  <c r="M2" s="85"/>
      <c r="N2" s="85"/>
      <c r="O2" s="85"/>
      <c r="P2" s="83"/>
      <c r="Q2" s="83"/>
      <c r="R2" s="83"/>
      <c r="S2" s="84"/>
      <c r="T2" s="34"/>
      <c r="U2" s="34"/>
      <c r="V2" s="34"/>
      <c r="W2" s="34"/>
    </row>
    <row r="3" spans="1:35" ht="92.25" customHeight="1" x14ac:dyDescent="0.25">
      <c r="A3" s="35" t="s">
        <v>64</v>
      </c>
      <c r="B3" s="35" t="s">
        <v>65</v>
      </c>
      <c r="C3" s="48" t="s">
        <v>66</v>
      </c>
      <c r="D3" s="36" t="s">
        <v>67</v>
      </c>
      <c r="E3" s="36" t="s">
        <v>68</v>
      </c>
      <c r="F3" s="36" t="s">
        <v>69</v>
      </c>
      <c r="G3" s="36" t="s">
        <v>70</v>
      </c>
      <c r="H3" s="28" t="s">
        <v>93</v>
      </c>
      <c r="I3" s="28"/>
      <c r="J3" s="28"/>
      <c r="K3" s="36" t="s">
        <v>53</v>
      </c>
      <c r="L3" s="80" t="s">
        <v>71</v>
      </c>
      <c r="M3" s="80" t="s">
        <v>72</v>
      </c>
      <c r="N3" s="80" t="s">
        <v>2</v>
      </c>
      <c r="O3" s="81" t="s">
        <v>73</v>
      </c>
      <c r="P3" s="38" t="s">
        <v>74</v>
      </c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D3" s="11"/>
      <c r="AE3" s="11"/>
      <c r="AF3" s="11"/>
      <c r="AG3" s="11"/>
      <c r="AH3" s="11"/>
      <c r="AI3" s="11"/>
    </row>
    <row r="4" spans="1:35" s="72" customFormat="1" ht="195" customHeight="1" x14ac:dyDescent="0.25">
      <c r="A4" s="37"/>
      <c r="B4" s="37"/>
      <c r="C4" s="49"/>
      <c r="D4" s="37"/>
      <c r="E4" s="36"/>
      <c r="F4" s="36"/>
      <c r="G4" s="36"/>
      <c r="H4" s="67" t="s">
        <v>50</v>
      </c>
      <c r="I4" s="80" t="s">
        <v>51</v>
      </c>
      <c r="J4" s="80" t="s">
        <v>52</v>
      </c>
      <c r="K4" s="81"/>
      <c r="L4" s="81"/>
      <c r="M4" s="81"/>
      <c r="N4" s="81"/>
      <c r="O4" s="81"/>
      <c r="P4" s="81" t="s">
        <v>56</v>
      </c>
      <c r="Q4" s="81" t="s">
        <v>57</v>
      </c>
      <c r="R4" s="81" t="s">
        <v>58</v>
      </c>
      <c r="S4" s="81" t="s">
        <v>75</v>
      </c>
      <c r="T4" s="82" t="s">
        <v>76</v>
      </c>
      <c r="U4" s="82" t="s">
        <v>77</v>
      </c>
      <c r="V4" s="82" t="s">
        <v>94</v>
      </c>
      <c r="W4" s="82" t="s">
        <v>4</v>
      </c>
      <c r="X4" s="81"/>
      <c r="Y4" s="92" t="s">
        <v>78</v>
      </c>
      <c r="Z4" s="69"/>
      <c r="AA4" s="69"/>
      <c r="AB4" s="70"/>
      <c r="AC4" s="70"/>
      <c r="AD4" s="71"/>
      <c r="AE4" s="71"/>
      <c r="AF4" s="71"/>
      <c r="AG4" s="71"/>
      <c r="AH4" s="71"/>
      <c r="AI4" s="71"/>
    </row>
    <row r="5" spans="1:35" s="72" customFormat="1" ht="42" customHeight="1" x14ac:dyDescent="0.25">
      <c r="A5" s="37"/>
      <c r="B5" s="37"/>
      <c r="C5" s="49"/>
      <c r="D5" s="37"/>
      <c r="E5" s="37"/>
      <c r="F5" s="37"/>
      <c r="G5" s="37"/>
      <c r="H5" s="73"/>
      <c r="I5" s="73"/>
      <c r="J5" s="73"/>
      <c r="K5" s="37"/>
      <c r="L5" s="81"/>
      <c r="M5" s="81"/>
      <c r="N5" s="81"/>
      <c r="O5" s="81"/>
      <c r="P5" s="37"/>
      <c r="Q5" s="37"/>
      <c r="R5" s="37"/>
      <c r="S5" s="37"/>
      <c r="T5" s="39"/>
      <c r="U5" s="68"/>
      <c r="V5" s="73"/>
      <c r="W5" s="39" t="s">
        <v>106</v>
      </c>
      <c r="X5" s="39" t="s">
        <v>107</v>
      </c>
      <c r="Y5" s="37"/>
      <c r="Z5" s="69"/>
      <c r="AA5" s="69"/>
      <c r="AB5" s="70"/>
      <c r="AC5" s="70"/>
      <c r="AD5" s="71"/>
      <c r="AE5" s="71"/>
      <c r="AF5" s="71"/>
      <c r="AG5" s="71"/>
      <c r="AH5" s="71"/>
      <c r="AI5" s="71"/>
    </row>
    <row r="6" spans="1:35" s="72" customFormat="1" ht="115.5" customHeight="1" x14ac:dyDescent="0.25">
      <c r="A6" s="40" t="s">
        <v>126</v>
      </c>
      <c r="B6" s="107" t="s">
        <v>127</v>
      </c>
      <c r="C6" s="108" t="s">
        <v>97</v>
      </c>
      <c r="D6" s="109">
        <v>2023</v>
      </c>
      <c r="E6" s="110" t="s">
        <v>23</v>
      </c>
      <c r="F6" s="109" t="s">
        <v>98</v>
      </c>
      <c r="G6" s="109" t="s">
        <v>98</v>
      </c>
      <c r="H6" s="111" t="s">
        <v>99</v>
      </c>
      <c r="I6" s="111" t="s">
        <v>100</v>
      </c>
      <c r="J6" s="111" t="s">
        <v>101</v>
      </c>
      <c r="K6" s="110" t="s">
        <v>102</v>
      </c>
      <c r="L6" s="112" t="s">
        <v>116</v>
      </c>
      <c r="M6" s="113" t="s">
        <v>104</v>
      </c>
      <c r="N6" s="113" t="s">
        <v>124</v>
      </c>
      <c r="O6" s="113" t="s">
        <v>105</v>
      </c>
      <c r="P6" s="114">
        <v>170800</v>
      </c>
      <c r="Q6" s="114">
        <v>0</v>
      </c>
      <c r="R6" s="114">
        <v>0</v>
      </c>
      <c r="S6" s="114">
        <v>0</v>
      </c>
      <c r="T6" s="114">
        <v>170800</v>
      </c>
      <c r="U6" s="115">
        <v>0</v>
      </c>
      <c r="V6" s="110" t="s">
        <v>97</v>
      </c>
      <c r="W6" s="115">
        <v>0</v>
      </c>
      <c r="X6" s="110" t="s">
        <v>97</v>
      </c>
      <c r="Y6" s="109" t="s">
        <v>97</v>
      </c>
      <c r="Z6" s="74"/>
      <c r="AA6" s="74"/>
    </row>
    <row r="7" spans="1:35" s="76" customFormat="1" ht="189" customHeight="1" x14ac:dyDescent="0.25">
      <c r="A7" s="41" t="s">
        <v>128</v>
      </c>
      <c r="B7" s="107" t="s">
        <v>130</v>
      </c>
      <c r="C7" s="116" t="s">
        <v>97</v>
      </c>
      <c r="D7" s="107">
        <v>2023</v>
      </c>
      <c r="E7" s="110" t="s">
        <v>23</v>
      </c>
      <c r="F7" s="107" t="s">
        <v>98</v>
      </c>
      <c r="G7" s="107" t="s">
        <v>98</v>
      </c>
      <c r="H7" s="117" t="s">
        <v>99</v>
      </c>
      <c r="I7" s="117" t="s">
        <v>100</v>
      </c>
      <c r="J7" s="117" t="s">
        <v>101</v>
      </c>
      <c r="K7" s="68" t="s">
        <v>102</v>
      </c>
      <c r="L7" s="112" t="s">
        <v>103</v>
      </c>
      <c r="M7" s="82" t="s">
        <v>104</v>
      </c>
      <c r="N7" s="113" t="s">
        <v>129</v>
      </c>
      <c r="O7" s="82" t="s">
        <v>108</v>
      </c>
      <c r="P7" s="115">
        <v>1160000</v>
      </c>
      <c r="Q7" s="115">
        <v>0</v>
      </c>
      <c r="R7" s="115">
        <v>0</v>
      </c>
      <c r="S7" s="115">
        <v>0</v>
      </c>
      <c r="T7" s="115">
        <f>P7+Q7+R7+S7</f>
        <v>1160000</v>
      </c>
      <c r="U7" s="115">
        <v>0</v>
      </c>
      <c r="V7" s="68" t="s">
        <v>97</v>
      </c>
      <c r="W7" s="115">
        <v>0</v>
      </c>
      <c r="X7" s="68" t="s">
        <v>97</v>
      </c>
      <c r="Y7" s="107" t="s">
        <v>97</v>
      </c>
      <c r="Z7" s="69"/>
      <c r="AA7" s="69"/>
      <c r="AB7" s="69"/>
      <c r="AC7" s="69"/>
      <c r="AD7" s="75"/>
      <c r="AE7" s="75"/>
      <c r="AF7" s="75"/>
      <c r="AG7" s="75"/>
      <c r="AH7" s="75"/>
      <c r="AI7" s="75"/>
    </row>
    <row r="8" spans="1:35" s="74" customFormat="1" ht="91.5" customHeight="1" x14ac:dyDescent="0.25">
      <c r="A8" s="118" t="s">
        <v>114</v>
      </c>
      <c r="B8" s="123" t="s">
        <v>117</v>
      </c>
      <c r="C8" s="124" t="s">
        <v>97</v>
      </c>
      <c r="D8" s="123">
        <v>2023</v>
      </c>
      <c r="E8" s="125" t="s">
        <v>23</v>
      </c>
      <c r="F8" s="123" t="s">
        <v>98</v>
      </c>
      <c r="G8" s="123" t="s">
        <v>98</v>
      </c>
      <c r="H8" s="126" t="s">
        <v>99</v>
      </c>
      <c r="I8" s="126" t="s">
        <v>100</v>
      </c>
      <c r="J8" s="126" t="s">
        <v>101</v>
      </c>
      <c r="K8" s="125" t="s">
        <v>102</v>
      </c>
      <c r="L8" s="112" t="s">
        <v>103</v>
      </c>
      <c r="M8" s="132" t="s">
        <v>104</v>
      </c>
      <c r="N8" s="99" t="s">
        <v>115</v>
      </c>
      <c r="O8" s="82" t="s">
        <v>108</v>
      </c>
      <c r="P8" s="115">
        <v>725000</v>
      </c>
      <c r="Q8" s="115">
        <v>2000000</v>
      </c>
      <c r="R8" s="115">
        <v>2000000</v>
      </c>
      <c r="S8" s="115">
        <v>0</v>
      </c>
      <c r="T8" s="115">
        <f>P8+Q8+R8+S8</f>
        <v>4725000</v>
      </c>
      <c r="U8" s="115">
        <v>0</v>
      </c>
      <c r="V8" s="68" t="s">
        <v>97</v>
      </c>
      <c r="W8" s="115">
        <v>0</v>
      </c>
      <c r="X8" s="68" t="s">
        <v>97</v>
      </c>
      <c r="Y8" s="107" t="s">
        <v>97</v>
      </c>
    </row>
    <row r="9" spans="1:35" s="72" customFormat="1" ht="30" customHeight="1" x14ac:dyDescent="0.25">
      <c r="A9" s="77"/>
      <c r="B9" s="77"/>
      <c r="C9" s="121"/>
      <c r="D9" s="77"/>
      <c r="E9" s="77"/>
      <c r="F9" s="77"/>
      <c r="G9" s="77"/>
      <c r="H9" s="77"/>
      <c r="I9" s="77"/>
      <c r="J9" s="77"/>
      <c r="K9" s="77"/>
      <c r="L9" s="127"/>
      <c r="M9" s="127"/>
      <c r="N9" s="127"/>
      <c r="O9" s="127"/>
      <c r="P9" s="128">
        <f t="shared" ref="P9:U9" si="0">SUM(P6:P8)</f>
        <v>2055800</v>
      </c>
      <c r="Q9" s="128">
        <f t="shared" si="0"/>
        <v>2000000</v>
      </c>
      <c r="R9" s="128">
        <f t="shared" si="0"/>
        <v>2000000</v>
      </c>
      <c r="S9" s="128">
        <f t="shared" si="0"/>
        <v>0</v>
      </c>
      <c r="T9" s="128">
        <f t="shared" si="0"/>
        <v>6055800</v>
      </c>
      <c r="U9" s="128">
        <f t="shared" si="0"/>
        <v>0</v>
      </c>
      <c r="V9" s="129"/>
      <c r="W9" s="128">
        <v>0</v>
      </c>
      <c r="X9" s="130"/>
      <c r="Y9" s="131"/>
    </row>
    <row r="10" spans="1:35" s="42" customFormat="1" x14ac:dyDescent="0.25">
      <c r="A10" s="11"/>
      <c r="B10" s="11"/>
      <c r="C10" s="17"/>
      <c r="D10" s="11"/>
      <c r="E10" s="11"/>
      <c r="F10" s="34"/>
      <c r="G10" s="34"/>
      <c r="H10" s="34"/>
      <c r="I10" s="34"/>
      <c r="J10" s="34"/>
      <c r="K10" s="122"/>
      <c r="L10" s="79"/>
      <c r="M10" s="79"/>
      <c r="N10" s="79"/>
      <c r="O10" s="79"/>
      <c r="P10" s="25"/>
      <c r="Q10" s="25"/>
      <c r="R10" s="25"/>
      <c r="S10" s="25"/>
      <c r="T10" s="34"/>
      <c r="U10" s="34"/>
      <c r="V10" s="34"/>
      <c r="W10" s="25"/>
      <c r="X10" s="11"/>
      <c r="Y10" s="11"/>
      <c r="Z10" s="25"/>
      <c r="AA10" s="25"/>
      <c r="AB10" s="25"/>
      <c r="AC10" s="25"/>
      <c r="AD10" s="11"/>
      <c r="AE10" s="11"/>
      <c r="AF10" s="11"/>
      <c r="AG10" s="11"/>
      <c r="AH10" s="11"/>
      <c r="AI10" s="11"/>
    </row>
    <row r="11" spans="1:35" ht="9" customHeight="1" x14ac:dyDescent="0.25">
      <c r="A11" s="11"/>
      <c r="B11" s="11"/>
      <c r="C11" s="17"/>
      <c r="D11" s="11"/>
      <c r="E11" s="11"/>
      <c r="F11" s="34"/>
      <c r="G11" s="34"/>
      <c r="H11" s="34"/>
      <c r="I11" s="34"/>
      <c r="J11" s="34"/>
      <c r="K11" s="34"/>
    </row>
    <row r="12" spans="1:35" ht="54" x14ac:dyDescent="0.25">
      <c r="A12" s="11"/>
      <c r="B12" s="11"/>
      <c r="C12" s="17"/>
      <c r="D12" s="11"/>
      <c r="E12" s="11"/>
      <c r="F12" s="34"/>
      <c r="G12" s="34"/>
      <c r="H12" s="133"/>
      <c r="I12" s="34"/>
      <c r="J12" s="34"/>
      <c r="K12" s="34"/>
      <c r="N12" s="78" t="s">
        <v>22</v>
      </c>
      <c r="Q12" s="43"/>
    </row>
    <row r="13" spans="1:35" ht="54" x14ac:dyDescent="0.25">
      <c r="A13" s="11"/>
      <c r="B13" s="11"/>
      <c r="C13" s="17"/>
      <c r="D13" s="11"/>
      <c r="E13" s="11"/>
      <c r="F13" s="11"/>
      <c r="G13" s="11"/>
      <c r="H13" s="11"/>
      <c r="I13" s="11"/>
      <c r="J13" s="11"/>
      <c r="N13" s="78" t="s">
        <v>23</v>
      </c>
    </row>
  </sheetData>
  <phoneticPr fontId="3" type="noConversion"/>
  <pageMargins left="0.39370078740157483" right="0" top="0.98425196850393704" bottom="0.98425196850393704" header="0.51181102362204722" footer="0.51181102362204722"/>
  <pageSetup paperSize="8" scale="45" orientation="landscape" r:id="rId1"/>
  <headerFooter alignWithMargins="0"/>
  <rowBreaks count="1" manualBreakCount="1">
    <brk id="14" max="24" man="1"/>
  </rowBreaks>
  <colBreaks count="1" manualBreakCount="1">
    <brk id="25" max="5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view="pageBreakPreview" zoomScale="80" zoomScaleNormal="100" zoomScaleSheetLayoutView="80" workbookViewId="0">
      <selection activeCell="B10" sqref="B10"/>
    </sheetView>
  </sheetViews>
  <sheetFormatPr defaultColWidth="15.5703125" defaultRowHeight="15" x14ac:dyDescent="0.2"/>
  <cols>
    <col min="1" max="2" width="15.5703125" style="45"/>
    <col min="3" max="3" width="19.28515625" style="91" customWidth="1"/>
    <col min="4" max="4" width="15.5703125" style="91"/>
    <col min="5" max="6" width="16.7109375" style="45" bestFit="1" customWidth="1"/>
    <col min="7" max="16384" width="15.5703125" style="45"/>
  </cols>
  <sheetData>
    <row r="1" spans="1:18" ht="15.75" x14ac:dyDescent="0.25">
      <c r="A1" s="44" t="s">
        <v>123</v>
      </c>
      <c r="B1" s="8"/>
      <c r="C1" s="86"/>
      <c r="D1" s="86"/>
      <c r="E1" s="8"/>
      <c r="F1" s="8"/>
      <c r="G1" s="8"/>
    </row>
    <row r="2" spans="1:18" ht="15.75" x14ac:dyDescent="0.25">
      <c r="A2" s="44" t="s">
        <v>0</v>
      </c>
      <c r="B2" s="8"/>
      <c r="C2" s="86"/>
      <c r="D2" s="86"/>
      <c r="E2" s="8"/>
      <c r="F2" s="8"/>
      <c r="G2" s="8"/>
    </row>
    <row r="3" spans="1:18" ht="15.75" x14ac:dyDescent="0.25">
      <c r="A3" s="44"/>
      <c r="B3" s="8"/>
      <c r="C3" s="86"/>
      <c r="D3" s="86"/>
      <c r="E3" s="8"/>
      <c r="F3" s="8"/>
      <c r="G3" s="8"/>
    </row>
    <row r="4" spans="1:18" ht="15.75" x14ac:dyDescent="0.25">
      <c r="A4" s="7" t="s">
        <v>95</v>
      </c>
      <c r="B4" s="8"/>
      <c r="C4" s="86"/>
      <c r="D4" s="86"/>
      <c r="E4" s="8"/>
      <c r="F4" s="8"/>
      <c r="G4" s="8"/>
    </row>
    <row r="5" spans="1:18" x14ac:dyDescent="0.2">
      <c r="A5" s="8"/>
      <c r="B5" s="8"/>
      <c r="C5" s="86"/>
      <c r="D5" s="86"/>
      <c r="E5" s="8"/>
      <c r="F5" s="8"/>
      <c r="G5" s="8"/>
    </row>
    <row r="6" spans="1:18" ht="56.25" customHeight="1" x14ac:dyDescent="0.2">
      <c r="A6" s="145" t="s">
        <v>79</v>
      </c>
      <c r="B6" s="147" t="s">
        <v>25</v>
      </c>
      <c r="C6" s="87" t="s">
        <v>80</v>
      </c>
      <c r="D6" s="88" t="s">
        <v>6</v>
      </c>
      <c r="E6" s="145" t="s">
        <v>7</v>
      </c>
      <c r="F6" s="145" t="s">
        <v>81</v>
      </c>
      <c r="G6" s="154" t="s">
        <v>8</v>
      </c>
      <c r="H6" s="152" t="s">
        <v>73</v>
      </c>
      <c r="I6" s="152" t="s">
        <v>82</v>
      </c>
      <c r="J6" s="152" t="s">
        <v>83</v>
      </c>
      <c r="K6" s="153" t="s">
        <v>84</v>
      </c>
      <c r="L6" s="150" t="s">
        <v>85</v>
      </c>
      <c r="M6" s="151"/>
      <c r="N6" s="149" t="s">
        <v>78</v>
      </c>
      <c r="O6" s="51"/>
      <c r="P6" s="149"/>
      <c r="Q6" s="149"/>
    </row>
    <row r="7" spans="1:18" ht="59.25" customHeight="1" x14ac:dyDescent="0.2">
      <c r="A7" s="146"/>
      <c r="B7" s="148"/>
      <c r="C7" s="89"/>
      <c r="D7" s="89"/>
      <c r="E7" s="157"/>
      <c r="F7" s="157"/>
      <c r="G7" s="155"/>
      <c r="H7" s="156"/>
      <c r="I7" s="146"/>
      <c r="J7" s="146"/>
      <c r="K7" s="146"/>
      <c r="L7" s="52" t="s">
        <v>86</v>
      </c>
      <c r="M7" s="53" t="s">
        <v>87</v>
      </c>
      <c r="N7" s="149"/>
      <c r="O7" s="54"/>
      <c r="P7" s="149"/>
      <c r="Q7" s="149"/>
    </row>
    <row r="8" spans="1:18" ht="73.5" customHeight="1" x14ac:dyDescent="0.2">
      <c r="A8" s="118" t="s">
        <v>126</v>
      </c>
      <c r="B8" s="98" t="s">
        <v>97</v>
      </c>
      <c r="C8" s="99" t="s">
        <v>124</v>
      </c>
      <c r="D8" s="99" t="s">
        <v>23</v>
      </c>
      <c r="E8" s="119">
        <v>170800</v>
      </c>
      <c r="F8" s="119">
        <v>170800</v>
      </c>
      <c r="G8" s="100" t="s">
        <v>109</v>
      </c>
      <c r="H8" s="120" t="s">
        <v>105</v>
      </c>
      <c r="I8" s="103" t="s">
        <v>111</v>
      </c>
      <c r="J8" s="103" t="s">
        <v>111</v>
      </c>
      <c r="K8" s="103" t="s">
        <v>112</v>
      </c>
      <c r="L8" s="104" t="s">
        <v>97</v>
      </c>
      <c r="M8" s="105" t="s">
        <v>97</v>
      </c>
      <c r="N8" s="105" t="s">
        <v>97</v>
      </c>
      <c r="O8" s="54"/>
      <c r="P8" s="55"/>
      <c r="Q8" s="55"/>
    </row>
    <row r="9" spans="1:18" ht="244.5" customHeight="1" x14ac:dyDescent="0.2">
      <c r="A9" s="118" t="s">
        <v>114</v>
      </c>
      <c r="B9" s="98" t="s">
        <v>97</v>
      </c>
      <c r="C9" s="99" t="s">
        <v>115</v>
      </c>
      <c r="D9" s="99" t="s">
        <v>23</v>
      </c>
      <c r="E9" s="119">
        <v>725000</v>
      </c>
      <c r="F9" s="119">
        <v>4725000</v>
      </c>
      <c r="G9" s="100" t="s">
        <v>110</v>
      </c>
      <c r="H9" s="120" t="s">
        <v>108</v>
      </c>
      <c r="I9" s="103" t="s">
        <v>111</v>
      </c>
      <c r="J9" s="103" t="s">
        <v>111</v>
      </c>
      <c r="K9" s="103" t="s">
        <v>131</v>
      </c>
      <c r="L9" s="104" t="s">
        <v>97</v>
      </c>
      <c r="M9" s="105" t="s">
        <v>97</v>
      </c>
      <c r="N9" s="105" t="s">
        <v>97</v>
      </c>
      <c r="O9" s="54"/>
      <c r="P9" s="55"/>
      <c r="Q9" s="55"/>
    </row>
    <row r="10" spans="1:18" s="47" customFormat="1" ht="255" x14ac:dyDescent="0.2">
      <c r="A10" s="118" t="s">
        <v>128</v>
      </c>
      <c r="B10" s="99" t="s">
        <v>132</v>
      </c>
      <c r="C10" s="99" t="s">
        <v>129</v>
      </c>
      <c r="D10" s="99" t="s">
        <v>23</v>
      </c>
      <c r="E10" s="119">
        <v>1160000</v>
      </c>
      <c r="F10" s="119">
        <v>1160000</v>
      </c>
      <c r="G10" s="100" t="s">
        <v>110</v>
      </c>
      <c r="H10" s="101" t="s">
        <v>108</v>
      </c>
      <c r="I10" s="102" t="s">
        <v>111</v>
      </c>
      <c r="J10" s="102" t="s">
        <v>111</v>
      </c>
      <c r="K10" s="103" t="s">
        <v>112</v>
      </c>
      <c r="L10" s="104" t="s">
        <v>97</v>
      </c>
      <c r="M10" s="105" t="s">
        <v>97</v>
      </c>
      <c r="N10" s="105" t="s">
        <v>97</v>
      </c>
      <c r="O10" s="45"/>
      <c r="P10" s="45"/>
      <c r="Q10" s="8"/>
      <c r="R10" s="8"/>
    </row>
    <row r="11" spans="1:18" s="47" customFormat="1" ht="15.75" x14ac:dyDescent="0.2">
      <c r="A11" s="118"/>
      <c r="B11" s="98"/>
      <c r="C11" s="99"/>
      <c r="D11" s="99"/>
      <c r="E11" s="119"/>
      <c r="F11" s="119"/>
      <c r="G11" s="100"/>
      <c r="H11" s="101"/>
      <c r="I11" s="102"/>
      <c r="J11" s="102"/>
      <c r="K11" s="103"/>
      <c r="L11" s="104"/>
      <c r="M11" s="105"/>
      <c r="N11" s="105"/>
      <c r="O11" s="45"/>
      <c r="P11" s="45"/>
      <c r="Q11" s="8"/>
      <c r="R11" s="8"/>
    </row>
    <row r="12" spans="1:18" s="47" customFormat="1" ht="15.75" x14ac:dyDescent="0.2">
      <c r="A12" s="56"/>
      <c r="B12" s="57"/>
      <c r="C12" s="90"/>
      <c r="D12" s="90"/>
      <c r="E12" s="96"/>
      <c r="F12" s="97"/>
      <c r="G12" s="59"/>
      <c r="H12" s="8"/>
      <c r="I12" s="45"/>
      <c r="J12" s="45"/>
      <c r="K12" s="93"/>
      <c r="L12" s="94"/>
      <c r="M12" s="95"/>
      <c r="N12" s="95"/>
      <c r="O12" s="45"/>
      <c r="P12" s="45"/>
      <c r="Q12" s="8"/>
      <c r="R12" s="8"/>
    </row>
    <row r="13" spans="1:18" s="47" customFormat="1" x14ac:dyDescent="0.2">
      <c r="A13" s="8"/>
      <c r="B13" s="8"/>
      <c r="C13" s="86"/>
      <c r="D13" s="86"/>
      <c r="E13" s="8"/>
      <c r="F13" s="58"/>
      <c r="G13" s="8"/>
      <c r="H13" s="46" t="s">
        <v>22</v>
      </c>
      <c r="I13" s="45"/>
      <c r="J13" s="45"/>
      <c r="K13" s="45"/>
      <c r="L13" s="45"/>
      <c r="M13" s="45"/>
      <c r="N13" s="45"/>
      <c r="O13" s="45"/>
      <c r="P13" s="45"/>
      <c r="Q13" s="8"/>
      <c r="R13" s="8"/>
    </row>
    <row r="14" spans="1:18" s="47" customFormat="1" x14ac:dyDescent="0.2">
      <c r="A14" s="8"/>
      <c r="B14" s="8"/>
      <c r="C14" s="86"/>
      <c r="D14" s="86"/>
      <c r="E14" s="8"/>
      <c r="F14" s="8"/>
      <c r="G14" s="8"/>
      <c r="H14" s="8" t="s">
        <v>23</v>
      </c>
      <c r="I14" s="45"/>
      <c r="J14" s="45"/>
      <c r="K14" s="45"/>
      <c r="L14" s="45"/>
      <c r="M14" s="45"/>
      <c r="N14" s="45"/>
      <c r="O14" s="45"/>
      <c r="P14" s="45"/>
      <c r="Q14" s="8"/>
      <c r="R14" s="8"/>
    </row>
    <row r="15" spans="1:18" s="61" customFormat="1" x14ac:dyDescent="0.2">
      <c r="A15" s="45"/>
      <c r="B15" s="45"/>
      <c r="C15" s="91"/>
      <c r="D15" s="91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60"/>
      <c r="P15" s="8"/>
      <c r="Q15" s="8"/>
      <c r="R15" s="8"/>
    </row>
    <row r="16" spans="1:18" s="61" customFormat="1" x14ac:dyDescent="0.2">
      <c r="A16" s="45"/>
      <c r="B16" s="45"/>
      <c r="C16" s="91"/>
      <c r="D16" s="91"/>
      <c r="E16" s="106"/>
      <c r="F16" s="45"/>
      <c r="G16" s="45"/>
      <c r="H16" s="45"/>
      <c r="I16" s="45"/>
      <c r="J16" s="45"/>
      <c r="K16" s="45"/>
      <c r="L16" s="45"/>
      <c r="M16" s="45"/>
      <c r="N16" s="45"/>
      <c r="O16" s="60"/>
      <c r="P16" s="8"/>
      <c r="Q16" s="8"/>
      <c r="R16" s="8"/>
    </row>
    <row r="17" spans="1:18" s="61" customFormat="1" x14ac:dyDescent="0.2">
      <c r="A17" s="45"/>
      <c r="B17" s="45"/>
      <c r="C17" s="91"/>
      <c r="D17" s="91"/>
      <c r="E17" s="91"/>
      <c r="F17" s="45"/>
      <c r="G17" s="45"/>
      <c r="H17" s="45"/>
      <c r="I17" s="45"/>
      <c r="J17" s="45"/>
      <c r="K17" s="45"/>
      <c r="L17" s="45"/>
      <c r="M17" s="45"/>
      <c r="N17" s="45"/>
      <c r="O17" s="60"/>
      <c r="P17" s="8"/>
      <c r="Q17" s="8"/>
      <c r="R17" s="8"/>
    </row>
    <row r="18" spans="1:18" x14ac:dyDescent="0.2">
      <c r="O18" s="62"/>
    </row>
    <row r="22" spans="1:18" x14ac:dyDescent="0.2">
      <c r="K22" s="62"/>
      <c r="L22" s="62"/>
    </row>
    <row r="23" spans="1:18" x14ac:dyDescent="0.2">
      <c r="K23" s="62"/>
      <c r="L23" s="62"/>
    </row>
    <row r="24" spans="1:18" x14ac:dyDescent="0.2">
      <c r="K24" s="62"/>
      <c r="L24" s="62"/>
    </row>
    <row r="25" spans="1:18" x14ac:dyDescent="0.2">
      <c r="K25" s="62"/>
      <c r="L25" s="62"/>
    </row>
    <row r="26" spans="1:18" x14ac:dyDescent="0.2">
      <c r="K26" s="62"/>
      <c r="L26" s="62"/>
    </row>
    <row r="27" spans="1:18" x14ac:dyDescent="0.2">
      <c r="K27" s="62"/>
      <c r="L27" s="62"/>
    </row>
    <row r="28" spans="1:18" x14ac:dyDescent="0.2">
      <c r="K28" s="62"/>
      <c r="L28" s="62"/>
    </row>
    <row r="29" spans="1:18" x14ac:dyDescent="0.2">
      <c r="K29" s="62"/>
      <c r="L29" s="62"/>
    </row>
  </sheetData>
  <mergeCells count="13">
    <mergeCell ref="A6:A7"/>
    <mergeCell ref="B6:B7"/>
    <mergeCell ref="Q6:Q7"/>
    <mergeCell ref="P6:P7"/>
    <mergeCell ref="L6:M6"/>
    <mergeCell ref="N6:N7"/>
    <mergeCell ref="J6:J7"/>
    <mergeCell ref="K6:K7"/>
    <mergeCell ref="G6:G7"/>
    <mergeCell ref="H6:H7"/>
    <mergeCell ref="I6:I7"/>
    <mergeCell ref="E6:E7"/>
    <mergeCell ref="F6:F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47" orientation="landscape" r:id="rId1"/>
  <headerFooter alignWithMargins="0"/>
  <colBreaks count="1" manualBreakCount="1">
    <brk id="14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view="pageBreakPreview" zoomScale="60" zoomScaleNormal="100" workbookViewId="0">
      <selection activeCell="F28" sqref="F28"/>
    </sheetView>
  </sheetViews>
  <sheetFormatPr defaultRowHeight="15" x14ac:dyDescent="0.2"/>
  <cols>
    <col min="1" max="1" width="16.140625" style="45" customWidth="1"/>
    <col min="2" max="2" width="18.85546875" style="45" customWidth="1"/>
    <col min="3" max="3" width="33.85546875" style="45" customWidth="1"/>
    <col min="4" max="4" width="22.7109375" style="45" customWidth="1"/>
    <col min="5" max="5" width="22.42578125" style="45" customWidth="1"/>
    <col min="6" max="6" width="24.7109375" style="45" customWidth="1"/>
    <col min="7" max="16384" width="9.140625" style="45"/>
  </cols>
  <sheetData>
    <row r="1" spans="1:6" ht="15.75" x14ac:dyDescent="0.25">
      <c r="A1" s="7" t="s">
        <v>125</v>
      </c>
    </row>
    <row r="2" spans="1:6" ht="15.75" x14ac:dyDescent="0.25">
      <c r="A2" s="7" t="s">
        <v>0</v>
      </c>
    </row>
    <row r="3" spans="1:6" ht="15.75" x14ac:dyDescent="0.25">
      <c r="A3" s="7"/>
    </row>
    <row r="4" spans="1:6" ht="15.75" x14ac:dyDescent="0.25">
      <c r="A4" s="7" t="s">
        <v>96</v>
      </c>
    </row>
    <row r="6" spans="1:6" ht="63" x14ac:dyDescent="0.2">
      <c r="A6" s="63" t="s">
        <v>88</v>
      </c>
      <c r="B6" s="55" t="s">
        <v>25</v>
      </c>
      <c r="C6" s="50" t="s">
        <v>91</v>
      </c>
      <c r="D6" s="55" t="s">
        <v>92</v>
      </c>
      <c r="E6" s="55" t="s">
        <v>89</v>
      </c>
      <c r="F6" s="55" t="s">
        <v>90</v>
      </c>
    </row>
    <row r="7" spans="1:6" ht="42" customHeight="1" x14ac:dyDescent="0.2">
      <c r="A7" s="64" t="s">
        <v>97</v>
      </c>
      <c r="B7" s="65" t="s">
        <v>97</v>
      </c>
      <c r="C7" s="65" t="s">
        <v>97</v>
      </c>
      <c r="D7" s="65" t="s">
        <v>97</v>
      </c>
      <c r="E7" s="65" t="s">
        <v>97</v>
      </c>
      <c r="F7" s="64" t="s">
        <v>97</v>
      </c>
    </row>
    <row r="10" spans="1:6" x14ac:dyDescent="0.2">
      <c r="C10" s="45" t="s">
        <v>113</v>
      </c>
    </row>
    <row r="11" spans="1:6" ht="21" customHeight="1" x14ac:dyDescent="0.2">
      <c r="C11" s="66" t="s">
        <v>23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3</vt:i4>
      </vt:variant>
    </vt:vector>
  </HeadingPairs>
  <TitlesOfParts>
    <vt:vector size="9" baseType="lpstr">
      <vt:lpstr>Scheda A</vt:lpstr>
      <vt:lpstr>Scheda B</vt:lpstr>
      <vt:lpstr>Scheda C</vt:lpstr>
      <vt:lpstr>Scheda D</vt:lpstr>
      <vt:lpstr>Scheda E</vt:lpstr>
      <vt:lpstr>Scheda F</vt:lpstr>
      <vt:lpstr>'Scheda A'!Area_stampa</vt:lpstr>
      <vt:lpstr>'Scheda D'!Area_stampa</vt:lpstr>
      <vt:lpstr>'Scheda 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Caianiello Giovanni</dc:creator>
  <cp:lastModifiedBy>Caianiello Giovanni</cp:lastModifiedBy>
  <cp:lastPrinted>2022-09-19T07:20:36Z</cp:lastPrinted>
  <dcterms:created xsi:type="dcterms:W3CDTF">2007-10-02T13:52:44Z</dcterms:created>
  <dcterms:modified xsi:type="dcterms:W3CDTF">2022-09-19T07:27:13Z</dcterms:modified>
</cp:coreProperties>
</file>